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Anexo IV-H" sheetId="6" r:id="rId1"/>
  </sheets>
  <calcPr calcId="125725"/>
</workbook>
</file>

<file path=xl/calcChain.xml><?xml version="1.0" encoding="utf-8"?>
<calcChain xmlns="http://schemas.openxmlformats.org/spreadsheetml/2006/main">
  <c r="D20" i="6"/>
  <c r="I12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<sst xmlns="http://schemas.openxmlformats.org/spreadsheetml/2006/main" count="39" uniqueCount="37">
  <si>
    <t>PODER JUDICIÁRIO</t>
  </si>
  <si>
    <t>ÓRGÃO:</t>
  </si>
  <si>
    <t>JUSTIÇA ELEITORAL</t>
  </si>
  <si>
    <t>UNIDADE:</t>
  </si>
  <si>
    <t>TRE-ES</t>
  </si>
  <si>
    <t>DATA DE REFERÊNCIA:</t>
  </si>
  <si>
    <t>RESOLUÇÃO 102 CNJ - ANEXO IV- QUANTITATIVO DE CARGOS E FUNÇÕES</t>
  </si>
  <si>
    <t>TOTAL</t>
  </si>
  <si>
    <t>QUANTIDADE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</si>
  <si>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</si>
  <si>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</si>
  <si>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</si>
  <si>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</si>
  <si>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</si>
  <si>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</si>
  <si>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</si>
  <si>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</si>
  <si>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</si>
  <si>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</si>
  <si>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</si>
  <si>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</si>
  <si>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t xml:space="preserve"> Descrição do ato legal que define os valores unitários (</t>
    </r>
    <r>
      <rPr>
        <i/>
        <sz val="10"/>
        <color rgb="FF000000"/>
        <rFont val="Arial"/>
        <family val="2"/>
        <charset val="1"/>
      </rPr>
      <t>per capita</t>
    </r>
    <r>
      <rPr>
        <sz val="10"/>
        <color rgb="FF000000"/>
        <rFont val="Arial"/>
        <family val="2"/>
        <charset val="1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</si>
  <si>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</si>
  <si>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</si>
  <si>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</si>
  <si>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</si>
  <si>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</si>
  <si>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</si>
  <si>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</si>
  <si>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</si>
  <si>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</si>
  <si>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</si>
  <si>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</si>
  <si>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</si>
  <si>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</si>
  <si>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2021</t>
  </si>
  <si>
    <t>Março</t>
  </si>
</sst>
</file>

<file path=xl/styles.xml><?xml version="1.0" encoding="utf-8"?>
<styleSheet xmlns="http://schemas.openxmlformats.org/spreadsheetml/2006/main">
  <numFmts count="3">
    <numFmt numFmtId="164" formatCode="_-* #,##0_-;\-* #,##0_-;_-* \-??_-;_-@_-"/>
    <numFmt numFmtId="165" formatCode="_(* #,##0_);_(* \(#,##0\);_(* \-??_);_(@_)"/>
    <numFmt numFmtId="166" formatCode="_(* #,##0.00_);_(* \(#,##0.00\);_(* \-??_);_(@_)"/>
  </numFmts>
  <fonts count="11">
    <font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0C0C0"/>
        <bgColor rgb="FFBFBFBF"/>
      </patternFill>
    </fill>
  </fills>
  <borders count="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2" borderId="0"/>
  </cellStyleXfs>
  <cellXfs count="30">
    <xf numFmtId="0" fontId="0" fillId="2" borderId="0" xfId="0"/>
    <xf numFmtId="0" fontId="3" fillId="2" borderId="0" xfId="0" applyFont="1" applyAlignment="1">
      <alignment vertical="center"/>
    </xf>
    <xf numFmtId="0" fontId="4" fillId="2" borderId="0" xfId="0" applyFont="1" applyAlignment="1">
      <alignment vertical="center"/>
    </xf>
    <xf numFmtId="0" fontId="6" fillId="2" borderId="0" xfId="0" applyFont="1" applyAlignment="1">
      <alignment vertical="center"/>
    </xf>
    <xf numFmtId="0" fontId="8" fillId="2" borderId="0" xfId="0" applyFont="1" applyAlignment="1">
      <alignment vertical="center"/>
    </xf>
    <xf numFmtId="0" fontId="9" fillId="2" borderId="0" xfId="0" applyFont="1" applyAlignment="1">
      <alignment vertical="center"/>
    </xf>
    <xf numFmtId="49" fontId="9" fillId="2" borderId="0" xfId="0" applyNumberFormat="1" applyFont="1" applyAlignment="1">
      <alignment horizontal="center" vertical="center"/>
    </xf>
    <xf numFmtId="49" fontId="9" fillId="2" borderId="4" xfId="0" applyNumberFormat="1" applyFont="1" applyBorder="1" applyAlignment="1">
      <alignment horizontal="center" vertical="center"/>
    </xf>
    <xf numFmtId="49" fontId="9" fillId="2" borderId="5" xfId="0" applyNumberFormat="1" applyFont="1" applyBorder="1" applyAlignment="1">
      <alignment horizontal="center" vertical="center"/>
    </xf>
    <xf numFmtId="0" fontId="1" fillId="2" borderId="0" xfId="0" applyFont="1"/>
    <xf numFmtId="0" fontId="3" fillId="2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2" borderId="6" xfId="0" applyNumberFormat="1" applyFont="1" applyBorder="1" applyAlignment="1">
      <alignment horizontal="center" vertical="center" wrapText="1"/>
    </xf>
    <xf numFmtId="165" fontId="4" fillId="2" borderId="6" xfId="0" applyNumberFormat="1" applyFont="1" applyBorder="1" applyAlignment="1">
      <alignment horizontal="center" vertical="center" wrapText="1"/>
    </xf>
    <xf numFmtId="166" fontId="4" fillId="2" borderId="6" xfId="0" applyNumberFormat="1" applyFont="1" applyBorder="1" applyAlignment="1">
      <alignment horizontal="center" vertical="center" wrapText="1"/>
    </xf>
    <xf numFmtId="164" fontId="4" fillId="2" borderId="2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Border="1" applyAlignment="1">
      <alignment horizontal="right" vertical="center" wrapText="1"/>
    </xf>
    <xf numFmtId="49" fontId="4" fillId="2" borderId="1" xfId="0" applyNumberFormat="1" applyFont="1" applyBorder="1" applyAlignment="1">
      <alignment horizontal="right" vertical="center" wrapText="1"/>
    </xf>
    <xf numFmtId="0" fontId="2" fillId="2" borderId="0" xfId="0" applyFont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3" xfId="0" applyFont="1" applyBorder="1" applyAlignment="1">
      <alignment horizontal="left" vertical="center" wrapText="1"/>
    </xf>
    <xf numFmtId="0" fontId="4" fillId="2" borderId="7" xfId="0" applyFont="1" applyBorder="1" applyAlignment="1">
      <alignment horizontal="left" wrapText="1"/>
    </xf>
    <xf numFmtId="49" fontId="4" fillId="2" borderId="6" xfId="0" applyNumberFormat="1" applyFont="1" applyBorder="1" applyAlignment="1">
      <alignment horizontal="justify" vertical="center" wrapText="1"/>
    </xf>
    <xf numFmtId="49" fontId="4" fillId="2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0"/>
  <sheetViews>
    <sheetView showGridLines="0" tabSelected="1" zoomScaleNormal="100" workbookViewId="0">
      <selection activeCell="K11" sqref="K11"/>
    </sheetView>
  </sheetViews>
  <sheetFormatPr defaultRowHeight="15"/>
  <cols>
    <col min="1" max="1" width="2.5703125"/>
    <col min="2" max="2" width="35.7109375"/>
    <col min="3" max="3" width="25.7109375"/>
    <col min="4" max="10" width="20.7109375"/>
    <col min="21" max="1025" width="8.7109375"/>
  </cols>
  <sheetData>
    <row r="1" spans="1:20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4"/>
      <c r="B2" s="4" t="s">
        <v>1</v>
      </c>
      <c r="C2" s="5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30" customHeight="1">
      <c r="A3" s="4"/>
      <c r="B3" s="4" t="s">
        <v>3</v>
      </c>
      <c r="C3" s="6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30" customHeight="1">
      <c r="A4" s="4"/>
      <c r="B4" s="4" t="s">
        <v>5</v>
      </c>
      <c r="C4" s="7" t="s">
        <v>36</v>
      </c>
      <c r="D4" s="8" t="s">
        <v>35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39.75" customHeight="1">
      <c r="A5" s="9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ht="19.5" customHeight="1">
      <c r="A6" s="3"/>
      <c r="B6" s="10"/>
      <c r="C6" s="10"/>
      <c r="D6" s="10"/>
      <c r="E6" s="10"/>
      <c r="F6" s="10"/>
      <c r="G6" s="10"/>
      <c r="H6" s="10"/>
      <c r="I6" s="10"/>
      <c r="J6" s="10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1" t="s">
        <v>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2"/>
      <c r="B8" s="22" t="s">
        <v>10</v>
      </c>
      <c r="C8" s="22"/>
      <c r="D8" s="23" t="s">
        <v>8</v>
      </c>
      <c r="E8" s="23"/>
      <c r="F8" s="23"/>
      <c r="G8" s="23"/>
      <c r="H8" s="23"/>
      <c r="I8" s="23"/>
      <c r="J8" s="23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30" customHeight="1">
      <c r="A9" s="2"/>
      <c r="B9" s="22" t="s">
        <v>11</v>
      </c>
      <c r="C9" s="24" t="s">
        <v>12</v>
      </c>
      <c r="D9" s="24" t="s">
        <v>13</v>
      </c>
      <c r="E9" s="24" t="s">
        <v>14</v>
      </c>
      <c r="F9" s="24" t="s">
        <v>15</v>
      </c>
      <c r="G9" s="24" t="s">
        <v>16</v>
      </c>
      <c r="H9" s="23" t="s">
        <v>17</v>
      </c>
      <c r="I9" s="23"/>
      <c r="J9" s="23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30" customHeight="1">
      <c r="A10" s="2"/>
      <c r="B10" s="22"/>
      <c r="C10" s="24"/>
      <c r="D10" s="24"/>
      <c r="E10" s="24"/>
      <c r="F10" s="24"/>
      <c r="G10" s="24"/>
      <c r="H10" s="12" t="s">
        <v>18</v>
      </c>
      <c r="I10" s="12" t="s">
        <v>19</v>
      </c>
      <c r="J10" s="11" t="s">
        <v>7</v>
      </c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30" customHeight="1">
      <c r="A11" s="2"/>
      <c r="B11" s="13" t="s">
        <v>20</v>
      </c>
      <c r="C11" s="13" t="s">
        <v>4</v>
      </c>
      <c r="D11" s="14">
        <v>337</v>
      </c>
      <c r="E11" s="14">
        <v>81</v>
      </c>
      <c r="F11" s="14">
        <v>3</v>
      </c>
      <c r="G11" s="15">
        <v>0</v>
      </c>
      <c r="H11" s="14">
        <v>369</v>
      </c>
      <c r="I11" s="14">
        <v>357</v>
      </c>
      <c r="J11" s="16">
        <f>H11+I11</f>
        <v>726</v>
      </c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30" customHeight="1">
      <c r="A12" s="2"/>
      <c r="B12" s="22" t="s">
        <v>7</v>
      </c>
      <c r="C12" s="22"/>
      <c r="D12" s="17">
        <f t="shared" ref="D12:J12" si="0">SUM(D11:D11)</f>
        <v>337</v>
      </c>
      <c r="E12" s="17">
        <f t="shared" si="0"/>
        <v>81</v>
      </c>
      <c r="F12" s="17">
        <f t="shared" si="0"/>
        <v>3</v>
      </c>
      <c r="G12" s="17">
        <f t="shared" si="0"/>
        <v>0</v>
      </c>
      <c r="H12" s="17">
        <f t="shared" si="0"/>
        <v>369</v>
      </c>
      <c r="I12" s="17">
        <f t="shared" si="0"/>
        <v>357</v>
      </c>
      <c r="J12" s="18">
        <f t="shared" si="0"/>
        <v>726</v>
      </c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30" customHeight="1">
      <c r="A13" s="2"/>
      <c r="B13" s="25"/>
      <c r="C13" s="25"/>
      <c r="D13" s="25"/>
      <c r="E13" s="25"/>
      <c r="F13" s="25"/>
      <c r="G13" s="25"/>
      <c r="H13" s="25"/>
      <c r="I13" s="25"/>
      <c r="J13" s="25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30" customHeight="1">
      <c r="A14" s="2"/>
      <c r="B14" s="26" t="s">
        <v>21</v>
      </c>
      <c r="C14" s="26"/>
      <c r="D14" s="26"/>
      <c r="E14" s="26"/>
      <c r="F14" s="26"/>
      <c r="G14" s="26"/>
      <c r="H14" s="26"/>
      <c r="I14" s="26"/>
      <c r="J14" s="26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39.75" customHeight="1">
      <c r="A15" s="2"/>
      <c r="B15" s="22" t="s">
        <v>22</v>
      </c>
      <c r="C15" s="22"/>
      <c r="D15" s="12" t="s">
        <v>23</v>
      </c>
      <c r="E15" s="23" t="s">
        <v>24</v>
      </c>
      <c r="F15" s="23"/>
      <c r="G15" s="23"/>
      <c r="H15" s="23"/>
      <c r="I15" s="23"/>
      <c r="J15" s="23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30" customHeight="1">
      <c r="A16" s="2"/>
      <c r="B16" s="27" t="s">
        <v>25</v>
      </c>
      <c r="C16" s="27"/>
      <c r="D16" s="19">
        <v>910.08</v>
      </c>
      <c r="E16" s="28" t="s">
        <v>26</v>
      </c>
      <c r="F16" s="28"/>
      <c r="G16" s="28"/>
      <c r="H16" s="28"/>
      <c r="I16" s="28"/>
      <c r="J16" s="28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30" customHeight="1">
      <c r="A17" s="2"/>
      <c r="B17" s="27" t="s">
        <v>27</v>
      </c>
      <c r="C17" s="27"/>
      <c r="D17" s="19">
        <v>719.62</v>
      </c>
      <c r="E17" s="28" t="s">
        <v>28</v>
      </c>
      <c r="F17" s="28"/>
      <c r="G17" s="28"/>
      <c r="H17" s="28"/>
      <c r="I17" s="28"/>
      <c r="J17" s="28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30" customHeight="1">
      <c r="A18" s="2"/>
      <c r="B18" s="27" t="s">
        <v>29</v>
      </c>
      <c r="C18" s="27"/>
      <c r="D18" s="19"/>
      <c r="E18" s="28"/>
      <c r="F18" s="28"/>
      <c r="G18" s="28"/>
      <c r="H18" s="28"/>
      <c r="I18" s="28"/>
      <c r="J18" s="28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30" customHeight="1">
      <c r="A19" s="2"/>
      <c r="B19" s="27" t="s">
        <v>30</v>
      </c>
      <c r="C19" s="27"/>
      <c r="D19" s="20" t="s">
        <v>31</v>
      </c>
      <c r="E19" s="28" t="s">
        <v>32</v>
      </c>
      <c r="F19" s="28"/>
      <c r="G19" s="28"/>
      <c r="H19" s="28"/>
      <c r="I19" s="28"/>
      <c r="J19" s="28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30" customHeight="1">
      <c r="A20" s="2"/>
      <c r="B20" s="27" t="s">
        <v>33</v>
      </c>
      <c r="C20" s="27"/>
      <c r="D20" s="19">
        <f>IF(C11="TSE",441.88,249.4)</f>
        <v>249.4</v>
      </c>
      <c r="E20" s="29" t="s">
        <v>34</v>
      </c>
      <c r="F20" s="29"/>
      <c r="G20" s="29"/>
      <c r="H20" s="29"/>
      <c r="I20" s="29"/>
      <c r="J20" s="29"/>
      <c r="K20" s="2"/>
      <c r="L20" s="2"/>
      <c r="M20" s="2"/>
      <c r="N20" s="2"/>
      <c r="O20" s="2"/>
      <c r="P20" s="2"/>
      <c r="Q20" s="2"/>
      <c r="R20" s="2"/>
      <c r="S20" s="2"/>
      <c r="T20" s="2"/>
    </row>
  </sheetData>
  <mergeCells count="25">
    <mergeCell ref="B19:C19"/>
    <mergeCell ref="E19:J19"/>
    <mergeCell ref="B20:C20"/>
    <mergeCell ref="E20:J20"/>
    <mergeCell ref="B16:C16"/>
    <mergeCell ref="E16:J16"/>
    <mergeCell ref="B17:C17"/>
    <mergeCell ref="E17:J17"/>
    <mergeCell ref="B18:C18"/>
    <mergeCell ref="E18:J18"/>
    <mergeCell ref="B12:C12"/>
    <mergeCell ref="B13:J13"/>
    <mergeCell ref="B14:J14"/>
    <mergeCell ref="B15:C15"/>
    <mergeCell ref="E15:J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</mergeCells>
  <printOptions horizontalCentered="1"/>
  <pageMargins left="0.39374999999999999" right="0.39374999999999999" top="0.59027777777777801" bottom="0.39374999999999999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cp:revision>0</cp:revision>
  <dcterms:created xsi:type="dcterms:W3CDTF">2020-09-17T11:54:50Z</dcterms:created>
  <dcterms:modified xsi:type="dcterms:W3CDTF">2021-04-23T19:37:53Z</dcterms:modified>
</cp:coreProperties>
</file>