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D" r:id="rId3" sheetId="1" state="visible"/>
  </sheets>
</workbook>
</file>

<file path=xl/sharedStrings.xml><?xml version="1.0" encoding="utf-8"?>
<sst xmlns="http://schemas.openxmlformats.org/spreadsheetml/2006/main" count="102" uniqueCount="33">
  <si>
    <t/>
  </si>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</sst>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18">
    <numFmt numFmtId="165" formatCode="General_)"/>
    <numFmt numFmtId="166" formatCode="_(* #,##0_);_(* \(#,##0\);_(* \-_);_(@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1" formatCode="#.##0,"/>
    <numFmt numFmtId="182" formatCode="_-* #,##0_-;\-* #,##0_-;_-* &quot;-&quot;??_-;_-@_-"/>
  </numFmts>
  <fonts count="37">
    <font>
      <name val="Arial"/>
      <sz val="10.0"/>
      <color rgb="FF000000"/>
      <u val="none"/>
    </font>
    <font>
      <name val="Calibri"/>
      <sz val="11.0"/>
      <color rgb="FF000000"/>
      <u val="none"/>
    </font>
    <font>
      <name val="Calibri"/>
      <sz val="11.0"/>
      <color rgb="FFFFFFFF"/>
      <u val="none"/>
    </font>
    <font>
      <name val="Courier New"/>
      <sz val="10.0"/>
      <color rgb="FF000000"/>
      <u val="none"/>
    </font>
    <font>
      <name val="Calibri"/>
      <sz val="11.0"/>
      <color rgb="FF800080"/>
      <u val="none"/>
    </font>
    <font>
      <name val="SwitzerlandLight"/>
      <sz val="8.0"/>
      <color rgb="FF000000"/>
      <u val="none"/>
    </font>
    <font>
      <name val="Times New Roman"/>
      <sz val="7.0"/>
      <color rgb="FF000000"/>
      <u val="none"/>
    </font>
    <font>
      <name val="Calibri"/>
      <sz val="11.0"/>
      <color rgb="FF008000"/>
      <u val="none"/>
    </font>
    <font>
      <name val="Courier New"/>
      <sz val="1.0"/>
      <color rgb="FF000000"/>
      <u val="none"/>
    </font>
    <font>
      <name val="Courier New"/>
      <sz val="1.0"/>
      <i val="true"/>
      <color rgb="FF000000"/>
      <u val="none"/>
    </font>
    <font>
      <name val="Arial"/>
      <sz val="8.0"/>
      <color rgb="FF9999FF"/>
      <u val="none"/>
    </font>
    <font>
      <name val="Arial"/>
      <sz val="14.0"/>
      <b val="true"/>
      <color rgb="FF9999FF"/>
      <u val="none"/>
    </font>
    <font>
      <name val="Calibri"/>
      <sz val="11.0"/>
      <b val="true"/>
      <color rgb="FFFF9900"/>
      <u val="none"/>
    </font>
    <font>
      <name val="Times New Roman"/>
      <sz val="9.0"/>
      <b val="true"/>
      <color rgb="FF000000"/>
      <u val="none"/>
    </font>
    <font>
      <name val="Calibri"/>
      <sz val="11.0"/>
      <b val="true"/>
      <color rgb="FFFFFFFF"/>
      <u val="none"/>
    </font>
    <font>
      <name val="Calibri"/>
      <sz val="11.0"/>
      <color rgb="FFFF9900"/>
      <u val="none"/>
    </font>
    <font>
      <name val="Calibri"/>
      <sz val="11.0"/>
      <color rgb="FF333399"/>
      <u val="none"/>
    </font>
    <font>
      <name val="Calibri"/>
      <sz val="11.0"/>
      <i val="true"/>
      <color rgb="FF808080"/>
      <u val="none"/>
    </font>
    <font>
      <name val="Times New Roman"/>
      <sz val="12.0"/>
      <color rgb="FF000000"/>
      <u val="none"/>
    </font>
    <font>
      <name val="Times New Roman"/>
      <sz val="10.0"/>
      <color rgb="FF000000"/>
      <u val="none"/>
    </font>
    <font>
      <name val="Calibri"/>
      <sz val="15.0"/>
      <b val="true"/>
      <color rgb="FF003366"/>
      <u val="none"/>
    </font>
    <font>
      <name val="Calibri"/>
      <sz val="13.0"/>
      <b val="true"/>
      <color rgb="FF003366"/>
      <u val="none"/>
    </font>
    <font>
      <name val="Calibri"/>
      <sz val="11.0"/>
      <b val="true"/>
      <color rgb="FF003366"/>
      <u val="none"/>
    </font>
    <font>
      <name val="Times New Roman"/>
      <sz val="12.0"/>
      <i val="true"/>
      <color rgb="FF000000"/>
      <u val="none"/>
    </font>
    <font>
      <name val="Calibri"/>
      <sz val="11.0"/>
      <color rgb="FF993300"/>
      <u val="none"/>
    </font>
    <font>
      <name val="Calibri"/>
      <sz val="11.0"/>
      <b val="true"/>
      <color rgb="FF333333"/>
      <u val="none"/>
    </font>
    <font>
      <name val="MS Sans Serif"/>
      <sz val="10.0"/>
      <color rgb="FF000000"/>
      <u val="none"/>
    </font>
    <font>
      <name val="Calibri"/>
      <sz val="11.0"/>
      <color rgb="FFFF0000"/>
      <u val="none"/>
    </font>
    <font>
      <name val="Cambria"/>
      <sz val="18.0"/>
      <b val="true"/>
      <color rgb="FF003366"/>
      <u val="none"/>
    </font>
    <font>
      <name val="Times New Roman"/>
      <sz val="14.0"/>
      <b val="true"/>
      <color rgb="FF000000"/>
      <u val="none"/>
    </font>
    <font>
      <name val="Cambria"/>
      <sz val="18.0"/>
      <b val="true"/>
      <color rgb="FF333399"/>
      <u val="none"/>
    </font>
    <font>
      <name val="Courier New"/>
      <sz val="1.0"/>
      <b val="true"/>
      <color rgb="FF000000"/>
      <u val="none"/>
    </font>
    <font>
      <name val="Calibri"/>
      <sz val="11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0.0"/>
      <b val="true"/>
      <color rgb="FF000000"/>
      <u val="none"/>
    </font>
    <font>
      <name val="Arial"/>
      <sz val="18.0"/>
      <b val="true"/>
      <color rgb="FF000000"/>
      <u val="none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6">
    <border>
      <left/>
      <right/>
      <top/>
      <bottom/>
    </border>
    <border>
      <left/>
      <right style="hair">
        <color rgb="FF000000"/>
      </right>
      <top/>
      <bottom style="medium">
        <color rgb="FF00000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/>
      <right/>
      <top/>
      <bottom style="double">
        <color rgb="FFFF9900"/>
      </bottom>
    </border>
    <border>
      <left/>
      <right/>
      <top/>
      <bottom style="medium">
        <color rgb="FF000000"/>
      </bottom>
    </border>
    <border>
      <left/>
      <right/>
      <top/>
      <bottom style="thick">
        <color rgb="FF333399"/>
      </bottom>
    </border>
    <border>
      <left/>
      <right/>
      <top/>
      <bottom style="thick">
        <color rgb="FFC0C0C0"/>
      </bottom>
    </border>
    <border>
      <left/>
      <right/>
      <top/>
      <bottom style="medium">
        <color rgb="FF0066CC"/>
      </bottom>
    </border>
    <border>
      <left/>
      <right/>
      <top/>
      <bottom style="hair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/>
      <right style="thick">
        <color rgb="FF000000"/>
      </right>
      <top/>
      <bottom/>
    </border>
    <border>
      <left style="medium">
        <color rgb="FF000000"/>
      </left>
      <right/>
      <top style="medium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333399"/>
      </top>
      <bottom style="double">
        <color rgb="FF333399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449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0" borderId="0"/>
    <xf numFmtId="0" fontId="2" fillId="10" borderId="0"/>
    <xf numFmtId="0" fontId="2" fillId="10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7" borderId="0"/>
    <xf numFmtId="0" fontId="2" fillId="18" borderId="0"/>
    <xf numFmtId="0" fontId="2" fillId="19" borderId="0"/>
    <xf numFmtId="0" fontId="2" fillId="14" borderId="0"/>
    <xf numFmtId="0" fontId="2" fillId="15" borderId="0"/>
    <xf numFmtId="0" fontId="2" fillId="20" borderId="0"/>
    <xf numFmtId="165" fontId="3" fillId="0" borderId="1"/>
    <xf numFmtId="0" fontId="4" fillId="3" borderId="0"/>
    <xf numFmtId="165" fontId="5" fillId="0" borderId="0">
      <alignment vertical="top"/>
    </xf>
    <xf numFmtId="165" fontId="6" fillId="0" borderId="0">
      <alignment horizontal="right"/>
    </xf>
    <xf numFmtId="165" fontId="6" fillId="0" borderId="0">
      <alignment horizontal="left"/>
    </xf>
    <xf numFmtId="0" fontId="7" fillId="4" borderId="0"/>
    <xf numFmtId="0" fontId="7" fillId="4" borderId="0"/>
    <xf numFmtId="0" fontId="7" fillId="4" borderId="0"/>
    <xf numFmtId="0" fontId="7" fillId="4" borderId="0"/>
    <xf numFmtId="0" fontId="7" fillId="4" borderId="0"/>
    <xf numFmtId="2" fontId="8" fillId="0" borderId="0">
      <protection locked="false"/>
    </xf>
    <xf numFmtId="2" fontId="9" fillId="0" borderId="0">
      <protection locked="false"/>
    </xf>
    <xf numFmtId="0" fontId="10" fillId="0" borderId="0"/>
    <xf numFmtId="0" fontId="11" fillId="0" borderId="0"/>
    <xf numFmtId="0" fontId="12" fillId="8" borderId="2"/>
    <xf numFmtId="0" fontId="12" fillId="8" borderId="2"/>
    <xf numFmtId="0" fontId="12" fillId="8" borderId="2"/>
    <xf numFmtId="0" fontId="12" fillId="8" borderId="2"/>
    <xf numFmtId="0" fontId="12" fillId="8" borderId="2"/>
    <xf numFmtId="0" fontId="12" fillId="8" borderId="2"/>
    <xf numFmtId="0" fontId="13" fillId="0" borderId="0">
      <alignment vertical="center"/>
    </xf>
    <xf numFmtId="0" fontId="14" fillId="21" borderId="3"/>
    <xf numFmtId="0" fontId="14" fillId="21" borderId="3"/>
    <xf numFmtId="0" fontId="14" fillId="21" borderId="3"/>
    <xf numFmtId="0" fontId="14" fillId="21" borderId="3"/>
    <xf numFmtId="0" fontId="14" fillId="21" borderId="3"/>
    <xf numFmtId="0" fontId="15" fillId="0" borderId="4"/>
    <xf numFmtId="0" fontId="15" fillId="0" borderId="4"/>
    <xf numFmtId="0" fontId="15" fillId="0" borderId="4"/>
    <xf numFmtId="0" fontId="15" fillId="0" borderId="4"/>
    <xf numFmtId="0" fontId="15" fillId="0" borderId="4"/>
    <xf numFmtId="0" fontId="14" fillId="21" borderId="3"/>
    <xf numFmtId="4" fontId="1" fillId="0" borderId="0"/>
    <xf numFmtId="166" fontId="1" fillId="0" borderId="0"/>
    <xf numFmtId="167" fontId="0" fillId="0" borderId="0"/>
    <xf numFmtId="167" fontId="0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9" borderId="0"/>
    <xf numFmtId="0" fontId="2" fillId="19" borderId="0"/>
    <xf numFmtId="0" fontId="2" fillId="19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6" fillId="7" borderId="2"/>
    <xf numFmtId="0" fontId="16" fillId="7" borderId="2"/>
    <xf numFmtId="0" fontId="16" fillId="7" borderId="2"/>
    <xf numFmtId="0" fontId="16" fillId="7" borderId="2"/>
    <xf numFmtId="0" fontId="16" fillId="8" borderId="2"/>
    <xf numFmtId="171" fontId="0" fillId="0" borderId="0"/>
    <xf numFmtId="0" fontId="0" fillId="0" borderId="0"/>
    <xf numFmtId="171" fontId="0" fillId="0" borderId="0"/>
    <xf numFmtId="0" fontId="17" fillId="0" borderId="0"/>
    <xf numFmtId="0" fontId="18" fillId="0" borderId="5">
      <alignment horizontal="center"/>
    </xf>
    <xf numFmtId="2" fontId="1" fillId="0" borderId="0"/>
    <xf numFmtId="2" fontId="1" fillId="0" borderId="0"/>
    <xf numFmtId="0" fontId="19" fillId="0" borderId="0">
      <alignment horizontal="left"/>
    </xf>
    <xf numFmtId="0" fontId="7" fillId="4" borderId="0"/>
    <xf numFmtId="0" fontId="20" fillId="0" borderId="6"/>
    <xf numFmtId="0" fontId="21" fillId="0" borderId="7"/>
    <xf numFmtId="0" fontId="22" fillId="0" borderId="8"/>
    <xf numFmtId="0" fontId="22" fillId="0" borderId="0"/>
    <xf numFmtId="0" fontId="4" fillId="3" borderId="0"/>
    <xf numFmtId="0" fontId="4" fillId="3" borderId="0"/>
    <xf numFmtId="0" fontId="4" fillId="3" borderId="0"/>
    <xf numFmtId="0" fontId="4" fillId="3" borderId="0"/>
    <xf numFmtId="0" fontId="4" fillId="3" borderId="0"/>
    <xf numFmtId="0" fontId="3" fillId="0" borderId="0"/>
    <xf numFmtId="0" fontId="16" fillId="7" borderId="2"/>
    <xf numFmtId="0" fontId="18" fillId="0" borderId="9">
      <alignment horizontal="center"/>
    </xf>
    <xf numFmtId="0" fontId="23" fillId="0" borderId="10">
      <alignment horizontal="center"/>
    </xf>
    <xf numFmtId="172" fontId="1" fillId="0" borderId="0"/>
    <xf numFmtId="0" fontId="15" fillId="0" borderId="4"/>
    <xf numFmtId="167" fontId="1" fillId="0" borderId="0"/>
    <xf numFmtId="173" fontId="0" fillId="0" borderId="0"/>
    <xf numFmtId="168" fontId="1" fillId="0" borderId="0"/>
    <xf numFmtId="0" fontId="24" fillId="22" borderId="0"/>
    <xf numFmtId="0" fontId="24" fillId="22" borderId="0"/>
    <xf numFmtId="0" fontId="24" fillId="22" borderId="0"/>
    <xf numFmtId="0" fontId="24" fillId="22" borderId="0"/>
    <xf numFmtId="0" fontId="24" fillId="22" borderId="0"/>
    <xf numFmtId="0" fontId="24" fillId="22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23" borderId="11"/>
    <xf numFmtId="0" fontId="0" fillId="23" borderId="11"/>
    <xf numFmtId="0" fontId="0" fillId="23" borderId="11"/>
    <xf numFmtId="0" fontId="0" fillId="23" borderId="11"/>
    <xf numFmtId="0" fontId="0" fillId="23" borderId="11"/>
    <xf numFmtId="0" fontId="0" fillId="23" borderId="11"/>
    <xf numFmtId="0" fontId="25" fillId="8" borderId="12"/>
    <xf numFmtId="10" fontId="1" fillId="0" borderId="0"/>
    <xf numFmtId="174" fontId="8" fillId="0" borderId="0">
      <protection locked="false"/>
    </xf>
    <xf numFmtId="175" fontId="8" fillId="0" borderId="0">
      <protection locked="false"/>
    </xf>
    <xf numFmtId="9" fontId="0" fillId="0" borderId="0"/>
    <xf numFmtId="9" fontId="0" fillId="0" borderId="0"/>
    <xf numFmtId="9" fontId="1" fillId="0" borderId="0"/>
    <xf numFmtId="9" fontId="1" fillId="0" borderId="0"/>
    <xf numFmtId="9" fontId="0" fillId="0" borderId="0"/>
    <xf numFmtId="9" fontId="0" fillId="0" borderId="0"/>
    <xf numFmtId="9" fontId="1" fillId="0" borderId="0"/>
    <xf numFmtId="9" fontId="0" fillId="0" borderId="0"/>
    <xf numFmtId="9" fontId="0" fillId="0" borderId="0"/>
    <xf numFmtId="9" fontId="0" fillId="0" borderId="0"/>
    <xf numFmtId="9" fontId="0" fillId="0" borderId="0"/>
    <xf numFmtId="9" fontId="0" fillId="0" borderId="0"/>
    <xf numFmtId="9" fontId="0" fillId="0" borderId="0"/>
    <xf numFmtId="0" fontId="6" fillId="0" borderId="0"/>
    <xf numFmtId="0" fontId="25" fillId="8" borderId="12"/>
    <xf numFmtId="0" fontId="25" fillId="8" borderId="12"/>
    <xf numFmtId="0" fontId="25" fillId="8" borderId="12"/>
    <xf numFmtId="0" fontId="25" fillId="8" borderId="12"/>
    <xf numFmtId="0" fontId="25" fillId="8" borderId="12"/>
    <xf numFmtId="38" fontId="1" fillId="0" borderId="0"/>
    <xf numFmtId="38" fontId="26" fillId="0" borderId="13"/>
    <xf numFmtId="176" fontId="0" fillId="0" borderId="0">
      <protection locked="false"/>
    </xf>
    <xf numFmtId="167" fontId="0" fillId="0" borderId="0"/>
    <xf numFmtId="177" fontId="0" fillId="0" borderId="0"/>
    <xf numFmtId="167" fontId="0" fillId="0" borderId="0"/>
    <xf numFmtId="167" fontId="0" fillId="0" borderId="0"/>
    <xf numFmtId="43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43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0" fillId="0" borderId="0"/>
    <xf numFmtId="167" fontId="1" fillId="0" borderId="0"/>
    <xf numFmtId="178" fontId="0" fillId="0" borderId="0"/>
    <xf numFmtId="167" fontId="0" fillId="0" borderId="0"/>
    <xf numFmtId="0" fontId="0" fillId="0" borderId="0"/>
    <xf numFmtId="167" fontId="0" fillId="0" borderId="0"/>
    <xf numFmtId="167" fontId="0" fillId="0" borderId="0"/>
    <xf numFmtId="167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9" fontId="1" fillId="0" borderId="0"/>
    <xf numFmtId="180" fontId="1" fillId="0" borderId="0"/>
    <xf numFmtId="0" fontId="28" fillId="0" borderId="0"/>
    <xf numFmtId="0" fontId="29" fillId="0" borderId="14"/>
    <xf numFmtId="0" fontId="20" fillId="0" borderId="6"/>
    <xf numFmtId="0" fontId="20" fillId="0" borderId="6"/>
    <xf numFmtId="0" fontId="20" fillId="0" borderId="6"/>
    <xf numFmtId="0" fontId="20" fillId="0" borderId="6"/>
    <xf numFmtId="0" fontId="20" fillId="0" borderId="6"/>
    <xf numFmtId="0" fontId="20" fillId="0" borderId="6"/>
    <xf numFmtId="0" fontId="30" fillId="0" borderId="0"/>
    <xf numFmtId="0" fontId="28" fillId="0" borderId="0"/>
    <xf numFmtId="0" fontId="21" fillId="0" borderId="7"/>
    <xf numFmtId="0" fontId="21" fillId="0" borderId="7"/>
    <xf numFmtId="0" fontId="21" fillId="0" borderId="7"/>
    <xf numFmtId="0" fontId="21" fillId="0" borderId="7"/>
    <xf numFmtId="0" fontId="21" fillId="0" borderId="7"/>
    <xf numFmtId="0" fontId="22" fillId="0" borderId="8"/>
    <xf numFmtId="0" fontId="22" fillId="0" borderId="8"/>
    <xf numFmtId="0" fontId="22" fillId="0" borderId="8"/>
    <xf numFmtId="0" fontId="22" fillId="0" borderId="8"/>
    <xf numFmtId="0" fontId="22" fillId="0" borderId="8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9" fillId="0" borderId="15"/>
    <xf numFmtId="2" fontId="31" fillId="0" borderId="0">
      <protection locked="false"/>
    </xf>
    <xf numFmtId="2" fontId="31" fillId="0" borderId="0">
      <protection locked="false"/>
    </xf>
    <xf numFmtId="0" fontId="32" fillId="0" borderId="16"/>
    <xf numFmtId="0" fontId="32" fillId="0" borderId="16"/>
    <xf numFmtId="0" fontId="32" fillId="0" borderId="16"/>
    <xf numFmtId="0" fontId="32" fillId="0" borderId="16"/>
    <xf numFmtId="0" fontId="32" fillId="0" borderId="16"/>
    <xf numFmtId="175" fontId="8" fillId="0" borderId="0">
      <protection locked="false"/>
    </xf>
    <xf numFmtId="181" fontId="8" fillId="0" borderId="0">
      <protection locked="false"/>
    </xf>
    <xf numFmtId="0" fontId="0" fillId="0" borderId="0"/>
    <xf numFmtId="177" fontId="1" fillId="0" borderId="0"/>
    <xf numFmtId="167" fontId="0" fillId="0" borderId="0"/>
    <xf numFmtId="178" fontId="0" fillId="0" borderId="0"/>
    <xf numFmtId="167" fontId="0" fillId="0" borderId="0"/>
    <xf numFmtId="178" fontId="0" fillId="0" borderId="0"/>
    <xf numFmtId="3" fontId="1" fillId="0" borderId="0"/>
    <xf numFmtId="0" fontId="27" fillId="0" borderId="0"/>
  </cellStyleXfs>
  <cellXfs count="111">
    <xf numFmtId="0" fontId="0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11" borderId="0" xfId="0"/>
    <xf numFmtId="0" fontId="1" fillId="12" borderId="0" xfId="0"/>
    <xf numFmtId="0" fontId="2" fillId="13" borderId="0" xfId="0"/>
    <xf numFmtId="0" fontId="2" fillId="10" borderId="0" xfId="0"/>
    <xf numFmtId="0" fontId="2" fillId="11" borderId="0" xfId="0"/>
    <xf numFmtId="0" fontId="2" fillId="14" borderId="0" xfId="0"/>
    <xf numFmtId="0" fontId="2" fillId="15" borderId="0" xfId="0"/>
    <xf numFmtId="0" fontId="2" fillId="16" borderId="0" xfId="0"/>
    <xf numFmtId="0" fontId="2" fillId="17" borderId="0" xfId="0"/>
    <xf numFmtId="0" fontId="2" fillId="18" borderId="0" xfId="0"/>
    <xf numFmtId="0" fontId="2" fillId="19" borderId="0" xfId="0"/>
    <xf numFmtId="0" fontId="2" fillId="20" borderId="0" xfId="0"/>
    <xf numFmtId="165" fontId="3" fillId="0" borderId="1" xfId="0"/>
    <xf numFmtId="0" fontId="4" fillId="3" borderId="0" xfId="0"/>
    <xf numFmtId="165" fontId="5" fillId="0" borderId="0" xfId="0"/>
    <xf numFmtId="165" fontId="6" fillId="0" borderId="0" xfId="0"/>
    <xf numFmtId="165" fontId="6" fillId="0" borderId="0" xfId="0"/>
    <xf numFmtId="0" fontId="7" fillId="4" borderId="0" xfId="0"/>
    <xf numFmtId="2" fontId="8" fillId="0" borderId="0" xfId="0"/>
    <xf numFmtId="2" fontId="9" fillId="0" borderId="0" xfId="0"/>
    <xf numFmtId="0" fontId="10" fillId="0" borderId="0" xfId="0"/>
    <xf numFmtId="0" fontId="11" fillId="0" borderId="0" xfId="0"/>
    <xf numFmtId="0" fontId="12" fillId="8" borderId="2" xfId="0"/>
    <xf numFmtId="0" fontId="13" fillId="0" borderId="0" xfId="0"/>
    <xf numFmtId="0" fontId="14" fillId="21" borderId="3" xfId="0"/>
    <xf numFmtId="0" fontId="15" fillId="0" borderId="4" xfId="0"/>
    <xf numFmtId="4" fontId="1" fillId="0" borderId="0" xfId="0"/>
    <xf numFmtId="166" fontId="1" fillId="0" borderId="0" xfId="0"/>
    <xf numFmtId="167" fontId="0" fillId="0" borderId="0" xfId="0"/>
    <xf numFmtId="40" fontId="1" fillId="0" borderId="0" xfId="0"/>
    <xf numFmtId="3" fontId="1" fillId="0" borderId="0" xfId="0"/>
    <xf numFmtId="0" fontId="1" fillId="0" borderId="0" xfId="0"/>
    <xf numFmtId="168" fontId="1" fillId="0" borderId="0" xfId="0"/>
    <xf numFmtId="169" fontId="1" fillId="0" borderId="0" xfId="0"/>
    <xf numFmtId="170" fontId="1" fillId="0" borderId="0" xfId="0"/>
    <xf numFmtId="0" fontId="16" fillId="7" borderId="2" xfId="0"/>
    <xf numFmtId="0" fontId="16" fillId="8" borderId="2" xfId="0"/>
    <xf numFmtId="171" fontId="0" fillId="0" borderId="0" xfId="0"/>
    <xf numFmtId="0" fontId="17" fillId="0" borderId="0" xfId="0"/>
    <xf numFmtId="0" fontId="18" fillId="0" borderId="5" xfId="0"/>
    <xf numFmtId="2" fontId="1" fillId="0" borderId="0" xfId="0"/>
    <xf numFmtId="0" fontId="19" fillId="0" borderId="0" xfId="0"/>
    <xf numFmtId="0" fontId="20" fillId="0" borderId="6" xfId="0"/>
    <xf numFmtId="0" fontId="21" fillId="0" borderId="7" xfId="0"/>
    <xf numFmtId="0" fontId="22" fillId="0" borderId="8" xfId="0"/>
    <xf numFmtId="0" fontId="22" fillId="0" borderId="0" xfId="0"/>
    <xf numFmtId="0" fontId="3" fillId="0" borderId="0" xfId="0"/>
    <xf numFmtId="0" fontId="18" fillId="0" borderId="9" xfId="0"/>
    <xf numFmtId="0" fontId="23" fillId="0" borderId="10" xfId="0"/>
    <xf numFmtId="172" fontId="1" fillId="0" borderId="0" xfId="0"/>
    <xf numFmtId="167" fontId="1" fillId="0" borderId="0" xfId="0"/>
    <xf numFmtId="173" fontId="0" fillId="0" borderId="0" xfId="0"/>
    <xf numFmtId="0" fontId="24" fillId="22" borderId="0" xfId="0"/>
    <xf numFmtId="0" fontId="0" fillId="23" borderId="11" xfId="0"/>
    <xf numFmtId="0" fontId="25" fillId="8" borderId="12" xfId="0"/>
    <xf numFmtId="10" fontId="1" fillId="0" borderId="0" xfId="0"/>
    <xf numFmtId="174" fontId="8" fillId="0" borderId="0" xfId="0"/>
    <xf numFmtId="175" fontId="8" fillId="0" borderId="0" xfId="0"/>
    <xf numFmtId="9" fontId="0" fillId="0" borderId="0" xfId="0"/>
    <xf numFmtId="9" fontId="1" fillId="0" borderId="0" xfId="0"/>
    <xf numFmtId="0" fontId="6" fillId="0" borderId="0" xfId="0"/>
    <xf numFmtId="38" fontId="1" fillId="0" borderId="0" xfId="0"/>
    <xf numFmtId="38" fontId="26" fillId="0" borderId="13" xfId="0"/>
    <xf numFmtId="176" fontId="0" fillId="0" borderId="0" xfId="0"/>
    <xf numFmtId="177" fontId="0" fillId="0" borderId="0" xfId="0"/>
    <xf numFmtId="43" fontId="0" fillId="0" borderId="0" xfId="0"/>
    <xf numFmtId="178" fontId="0" fillId="0" borderId="0" xfId="0"/>
    <xf numFmtId="0" fontId="27" fillId="0" borderId="0" xfId="0"/>
    <xf numFmtId="179" fontId="1" fillId="0" borderId="0" xfId="0"/>
    <xf numFmtId="180" fontId="1" fillId="0" borderId="0" xfId="0"/>
    <xf numFmtId="0" fontId="28" fillId="0" borderId="0" xfId="0"/>
    <xf numFmtId="0" fontId="29" fillId="0" borderId="14" xfId="0"/>
    <xf numFmtId="0" fontId="30" fillId="0" borderId="0" xfId="0"/>
    <xf numFmtId="0" fontId="29" fillId="0" borderId="15" xfId="0"/>
    <xf numFmtId="2" fontId="31" fillId="0" borderId="0" xfId="0"/>
    <xf numFmtId="0" fontId="32" fillId="0" borderId="16" xfId="0"/>
    <xf numFmtId="181" fontId="8" fillId="0" borderId="0" xfId="0"/>
    <xf numFmtId="177" fontId="1" fillId="0" borderId="0" xfId="0"/>
    <xf numFmtId="0" fontId="33" fillId="0" borderId="0" xfId="0" applyAlignment="true" applyFont="true">
      <alignment vertical="center"/>
    </xf>
    <xf numFmtId="0" fontId="34" fillId="0" borderId="0" xfId="0" applyAlignment="true" applyFont="true">
      <alignment vertical="center"/>
    </xf>
    <xf numFmtId="0" fontId="34" fillId="0" borderId="0" xfId="0" applyAlignment="true" applyFont="true">
      <alignment horizontal="center" vertical="center"/>
    </xf>
    <xf numFmtId="49" fontId="34" fillId="0" borderId="0" xfId="0" applyAlignment="true" applyNumberFormat="true" applyFont="true">
      <alignment horizontal="center" vertical="center"/>
    </xf>
    <xf numFmtId="0" fontId="0" fillId="0" borderId="0" xfId="0" applyAlignment="true" applyFont="true">
      <alignment vertical="center"/>
    </xf>
    <xf numFmtId="0" fontId="35" fillId="0" borderId="0" xfId="0" applyAlignment="true" applyFont="true">
      <alignment horizontal="left" vertical="center"/>
    </xf>
    <xf numFmtId="0" fontId="36" fillId="0" borderId="0" xfId="0" applyAlignment="true" applyFont="true">
      <alignment vertical="center"/>
    </xf>
    <xf numFmtId="0" fontId="0" fillId="24" borderId="17" xfId="0" applyBorder="true" applyFill="true" applyAlignment="true" applyFont="true">
      <alignment horizontal="center" vertical="center" wrapText="true"/>
    </xf>
    <xf numFmtId="0" fontId="0" fillId="0" borderId="18" xfId="0" applyBorder="true" applyAlignment="true" applyFont="true">
      <alignment vertical="center"/>
    </xf>
    <xf numFmtId="0" fontId="0" fillId="24" borderId="19" xfId="0" applyBorder="true" applyFill="true" applyAlignment="true" applyFont="true">
      <alignment horizontal="center" vertical="center" wrapText="true"/>
    </xf>
    <xf numFmtId="0" fontId="0" fillId="24" borderId="0" xfId="0" applyFill="true" applyAlignment="true" applyFont="true">
      <alignment horizontal="center" vertical="center" wrapText="true"/>
    </xf>
    <xf numFmtId="182" fontId="0" fillId="0" borderId="17" xfId="0" applyBorder="true" applyAlignment="true" applyNumberFormat="true" applyFont="true">
      <alignment horizontal="center" vertical="center" wrapText="true"/>
    </xf>
    <xf numFmtId="0" fontId="0" fillId="24" borderId="20" xfId="0" applyBorder="true" applyFill="true" applyAlignment="true" applyFont="true">
      <alignment horizontal="center" vertical="center" wrapText="true"/>
    </xf>
    <xf numFmtId="0" fontId="0" fillId="24" borderId="21" xfId="0" applyBorder="true" applyFill="true" applyAlignment="true" applyFont="true">
      <alignment horizontal="center" vertical="center" wrapText="true"/>
    </xf>
    <xf numFmtId="0" fontId="0" fillId="24" borderId="22" xfId="0" applyBorder="true" applyFill="true" applyAlignment="true" applyFont="true">
      <alignment horizontal="center" vertical="center" wrapText="true"/>
    </xf>
    <xf numFmtId="0" fontId="0" fillId="24" borderId="18" xfId="0" applyBorder="true" applyFill="true" applyAlignment="true" applyFont="true">
      <alignment horizontal="center" vertical="center" wrapText="true"/>
    </xf>
    <xf numFmtId="0" fontId="35" fillId="24" borderId="23" xfId="0" applyBorder="true" applyFill="true" applyAlignment="true" applyFont="true">
      <alignment horizontal="center" vertical="center" wrapText="true"/>
    </xf>
    <xf numFmtId="0" fontId="35" fillId="24" borderId="24" xfId="0" applyBorder="true" applyFill="true" applyAlignment="true" applyFont="true">
      <alignment horizontal="center" vertical="center" wrapText="true"/>
    </xf>
    <xf numFmtId="0" fontId="35" fillId="24" borderId="25" xfId="0" applyBorder="true" applyFill="true" applyAlignment="true" applyFont="true">
      <alignment horizontal="center" vertical="center" wrapText="true"/>
    </xf>
    <xf numFmtId="182" fontId="35" fillId="24" borderId="17" xfId="0" applyBorder="true" applyFill="true" applyAlignment="true" applyNumberFormat="true" applyFont="true">
      <alignment horizontal="center" vertical="center" wrapText="true"/>
    </xf>
    <xf numFmtId="0" fontId="35" fillId="24" borderId="17" xfId="0" applyBorder="true" applyFill="true" applyAlignment="true" applyFont="true">
      <alignment horizontal="center" vertical="center" wrapText="true"/>
    </xf>
    <xf numFmtId="0" fontId="35" fillId="0" borderId="0" xfId="0" applyAlignment="true" applyFont="true">
      <alignment horizontal="center" vertical="center" wrapText="true"/>
    </xf>
    <xf numFmtId="3" fontId="35" fillId="0" borderId="0" xfId="0" applyAlignment="true" applyNumberFormat="true" applyFont="true">
      <alignment horizontal="right" vertical="center" wrapText="true"/>
    </xf>
  </cellXfs>
  <cellStyles count="449">
    <cellStyle name="Título 3 2 2" xfId="412" customBuiltin="true" builtinId="0"/>
    <cellStyle name="Título 5_05_Impactos_Demais PLs_2013_Dados CNJ de jul-12" xfId="424" customBuiltin="true" builtinId="0"/>
    <cellStyle name="20% - Ênfase5 2 3" xfId="52" customBuiltin="true" builtinId="0"/>
    <cellStyle name="20% - Ênfase5 2 2" xfId="50" customBuiltin="true" builtinId="0"/>
    <cellStyle name="Texto de Aviso 2_05_Impactos_Demais PLs_2013_Dados CNJ de jul-12" xfId="386" customBuiltin="true" builtinId="0"/>
    <cellStyle name="Separador de milhares 5" xfId="374" customBuiltin="true" builtinId="0"/>
    <cellStyle name="Separador de milhares 6" xfId="375" customBuiltin="true" builtinId="0"/>
    <cellStyle name="Separador de milhares 7" xfId="376" customBuiltin="true" builtinId="0"/>
    <cellStyle name="Separador de milhares 8" xfId="377" customBuiltin="true" builtinId="0"/>
    <cellStyle name="Separador de milhares 9" xfId="378" customBuiltin="true" builtinId="0"/>
    <cellStyle name="Incorreto 2 2" xfId="269" customBuiltin="true" builtinId="0"/>
    <cellStyle name="Moeda0" xfId="281" customBuiltin="true" builtinId="0"/>
    <cellStyle name="60% - Ênfase2 2" xfId="144" customBuiltin="true" builtinId="0"/>
    <cellStyle name="Separador de milhares 2" xfId="349" customBuiltin="true" builtinId="0"/>
    <cellStyle name="60% - Ênfase2 3" xfId="147" customBuiltin="true" builtinId="0"/>
    <cellStyle name="Separador de milhares 3" xfId="368" customBuiltin="true" builtinId="0"/>
    <cellStyle name="60% - Ênfase2 4" xfId="148" customBuiltin="true" builtinId="0"/>
    <cellStyle name="Separador de milhares 4" xfId="373" customBuiltin="true" builtinId="0"/>
    <cellStyle name="Texto Explicativo 2 2" xfId="390" customBuiltin="true" builtinId="0"/>
    <cellStyle name="40% - Ênfase2 4 2" xfId="96" customBuiltin="true" builtinId="0"/>
    <cellStyle name="Separador de milhares 2 3_00_Decisão Anexo V 2015_MEMORIAL_Oficial SOF" xfId="362" customBuiltin="true" builtinId="0"/>
    <cellStyle name="Note" xfId="320" customBuiltin="true" builtinId="0"/>
    <cellStyle name="Normal 2_00_Decisão Anexo V 2015_MEMORIAL_Oficial SOF" xfId="303" customBuiltin="true" builtinId="0"/>
    <cellStyle name="Total 2 2" xfId="435" customBuiltin="true" builtinId="0"/>
    <cellStyle name="60% - Ênfase2 2_05_Impactos_Demais PLs_2013_Dados CNJ de jul-12" xfId="146" customBuiltin="true" builtinId="0"/>
    <cellStyle name="Normal 9" xfId="314" customBuiltin="true" builtinId="0"/>
    <cellStyle name="20% - Ênfase4 2 2 2" xfId="42" customBuiltin="true" builtinId="0"/>
    <cellStyle name="40% - Ênfase1 2_05_Impactos_Demais PLs_2013_Dados CNJ de jul-12" xfId="83" customBuiltin="true" builtinId="0"/>
    <cellStyle name="Output" xfId="321" customBuiltin="true" builtinId="0"/>
    <cellStyle name="40% - Ênfase3 2 3" xfId="100" customBuiltin="true" builtinId="0"/>
    <cellStyle name="40% - Ênfase3 2 2" xfId="98" customBuiltin="true" builtinId="0"/>
    <cellStyle name="Separador de milhares 3 2" xfId="369" customBuiltin="true" builtinId="0"/>
    <cellStyle name="Texto Explicativo 2_05_Impactos_Demais PLs_2013_Dados CNJ de jul-12" xfId="391" customBuiltin="true" builtinId="0"/>
    <cellStyle name="Separador de milhares 3 3" xfId="371" customBuiltin="true" builtinId="0"/>
    <cellStyle name="60% - Ênfase1 2 2" xfId="140" customBuiltin="true" builtinId="0"/>
    <cellStyle name="Euro_00_ANEXO V 2015 - VERSÃO INICIAL PLOA_2015" xfId="257" customBuiltin="true" builtinId="0"/>
    <cellStyle name="20% - Accent6 2" xfId="12" customBuiltin="true" builtinId="0"/>
    <cellStyle name="60% - Ênfase3 4" xfId="153" customBuiltin="true" builtinId="0"/>
    <cellStyle name="60% - Ênfase3 2" xfId="149" customBuiltin="true" builtinId="0"/>
    <cellStyle name="60% - Ênfase3 3" xfId="152" customBuiltin="true" builtinId="0"/>
    <cellStyle name="Cabeçalho 1" xfId="187" customBuiltin="true" builtinId="0"/>
    <cellStyle name="40% - Ênfase2 3 2" xfId="94" customBuiltin="true" builtinId="0"/>
    <cellStyle name="Cabeçalho 2" xfId="188" customBuiltin="true" builtinId="0"/>
    <cellStyle name="Ênfase2 2 2" xfId="226" customBuiltin="true" builtinId="0"/>
    <cellStyle name="Ponto" xfId="324" customBuiltin="true" builtinId="0"/>
    <cellStyle name="Separador de milhares 2 3 2 2 2" xfId="358" customBuiltin="true" builtinId="0"/>
    <cellStyle name="Normal 6" xfId="311" customBuiltin="true" builtinId="0"/>
    <cellStyle name="Normal 5" xfId="310" customBuiltin="true" builtinId="0"/>
    <cellStyle name="Normal 8" xfId="313" customBuiltin="true" builtinId="0"/>
    <cellStyle name="Normal 7" xfId="312" customBuiltin="true" builtinId="0"/>
    <cellStyle name="Normal 2" xfId="294" customBuiltin="true" builtinId="0"/>
    <cellStyle name="Normal 4" xfId="309" customBuiltin="true" builtinId="0"/>
    <cellStyle name="Normal 3" xfId="304" customBuiltin="true" builtinId="0"/>
    <cellStyle name="Neutral" xfId="287" customBuiltin="true" builtinId="0"/>
    <cellStyle name="20% - Ênfase6 2 3" xfId="61" customBuiltin="true" builtinId="0"/>
    <cellStyle name="Separador de milhares 2 2" xfId="350" customBuiltin="true" builtinId="0"/>
    <cellStyle name="20% - Ênfase6 2 2" xfId="59" customBuiltin="true" builtinId="0"/>
    <cellStyle name="Nota 2_00_Decisão Anexo V 2015_MEMORIAL_Oficial SOF" xfId="317" customBuiltin="true" builtinId="0"/>
    <cellStyle name="Currency [0]_Auxiliar" xfId="213" customBuiltin="true" builtinId="0"/>
    <cellStyle name="20% - Ênfase5 4 2" xfId="57" customBuiltin="true" builtinId="0"/>
    <cellStyle name="Explanatory Text" xfId="258" customBuiltin="true" builtinId="0"/>
    <cellStyle name="40% - Ênfase4 2 2 2" xfId="108" customBuiltin="true" builtinId="0"/>
    <cellStyle name="40% - Ênfase3 3 2" xfId="103" customBuiltin="true" builtinId="0"/>
    <cellStyle name="Separador de milhares 2 5" xfId="364" customBuiltin="true" builtinId="0"/>
    <cellStyle name="Separador de milhares 2 3" xfId="355" customBuiltin="true" builtinId="0"/>
    <cellStyle name="Separador de milhares 2 4" xfId="363" customBuiltin="true" builtinId="0"/>
    <cellStyle name="20% - Accent5 2" xfId="10" customBuiltin="true" builtinId="0"/>
    <cellStyle name="Porcentagem 2 3" xfId="329" customBuiltin="true" builtinId="0"/>
    <cellStyle name="V¡rgula" xfId="439" customBuiltin="true" builtinId="0"/>
    <cellStyle name="Célula de Verificação 2" xfId="196" customBuiltin="true" builtinId="0"/>
    <cellStyle name="Porcentagem 2 2" xfId="328" customBuiltin="true" builtinId="0"/>
    <cellStyle name="20% - Ênfase4 3 2" xfId="46" customBuiltin="true" builtinId="0"/>
    <cellStyle name="60% - Ênfase4 3" xfId="157" customBuiltin="true" builtinId="0"/>
    <cellStyle name="Célula de Verificação 4" xfId="200" customBuiltin="true" builtinId="0"/>
    <cellStyle name="60% - Ênfase4 4" xfId="158" customBuiltin="true" builtinId="0"/>
    <cellStyle name="Célula de Verificação 3" xfId="199" customBuiltin="true" builtinId="0"/>
    <cellStyle name="60% - Ênfase4 2" xfId="154" customBuiltin="true" builtinId="0"/>
    <cellStyle name="Título 8" xfId="429" customBuiltin="true" builtinId="0"/>
    <cellStyle name="Título 7" xfId="428" customBuiltin="true" builtinId="0"/>
    <cellStyle name="40% - Ênfase6 2_05_Impactos_Demais PLs_2013_Dados CNJ de jul-12" xfId="128" customBuiltin="true" builtinId="0"/>
    <cellStyle name="Título 9" xfId="430" customBuiltin="true" builtinId="0"/>
    <cellStyle name="Porcentagem 7" xfId="335" customBuiltin="true" builtinId="0"/>
    <cellStyle name="Porcentagem 8" xfId="336" customBuiltin="true" builtinId="0"/>
    <cellStyle name="Porcentagem 9" xfId="337" customBuiltin="true" builtinId="0"/>
    <cellStyle name="Título 6" xfId="425" customBuiltin="true" builtinId="0"/>
    <cellStyle name="Título 5" xfId="421" customBuiltin="true" builtinId="0"/>
    <cellStyle name="Título 1 2_05_Impactos_Demais PLs_2013_Dados CNJ de jul-12" xfId="401" customBuiltin="true" builtinId="0"/>
    <cellStyle name="20% - Ênfase3 2_05_Impactos_Demais PLs_2013_Dados CNJ de jul-12" xfId="35" customBuiltin="true" builtinId="0"/>
    <cellStyle name="Currency0" xfId="215" customBuiltin="true" builtinId="0"/>
    <cellStyle name="Separador de milhares 3_00_Decisão Anexo V 2015_MEMORIAL_Oficial SOF" xfId="372" customBuiltin="true" builtinId="0"/>
    <cellStyle name="Título 4 2 2" xfId="417" customBuiltin="true" builtinId="0"/>
    <cellStyle name="Comma0" xfId="212" customBuiltin="true" builtinId="0"/>
    <cellStyle name="40% - Ênfase2 2 2 2" xfId="90" customBuiltin="true" builtinId="0"/>
    <cellStyle name="40% - Ênfase3 2_05_Impactos_Demais PLs_2013_Dados CNJ de jul-12" xfId="101" customBuiltin="true" builtinId="0"/>
    <cellStyle name="40% - Ênfase4 2 3" xfId="109" customBuiltin="true" builtinId="0"/>
    <cellStyle name="40% - Ênfase4 2 2" xfId="107" customBuiltin="true" builtinId="0"/>
    <cellStyle name="Separador de milhares 10" xfId="347" customBuiltin="true" builtinId="0"/>
    <cellStyle name="Separador de milhares 11" xfId="348" customBuiltin="true" builtinId="0"/>
    <cellStyle name="20% - Ênfase5 3 2" xfId="55" customBuiltin="true" builtinId="0"/>
    <cellStyle name="40% - Ênfase3 4 2" xfId="105" customBuiltin="true" builtinId="0"/>
    <cellStyle name="20% - Accent4 2" xfId="8" customBuiltin="true" builtinId="0"/>
    <cellStyle name="20% - Ênfase4 4 2" xfId="48" customBuiltin="true" builtinId="0"/>
    <cellStyle name="60% - Ênfase5 2" xfId="159" customBuiltin="true" builtinId="0"/>
    <cellStyle name="60% - Ênfase5 3" xfId="162" customBuiltin="true" builtinId="0"/>
    <cellStyle name="Ênfase1 2 2" xfId="221" customBuiltin="true" builtinId="0"/>
    <cellStyle name="Separador de m" xfId="346" customBuiltin="true" builtinId="0"/>
    <cellStyle name="60% - Ênfase5 4" xfId="163" customBuiltin="true" builtinId="0"/>
    <cellStyle name="Separador de milhares 2 5_00_Decisão Anexo V 2015_MEMORIAL_Oficial SOF" xfId="366" customBuiltin="true" builtinId="0"/>
    <cellStyle name="Good" xfId="263" customBuiltin="true" builtinId="0"/>
    <cellStyle name="40% - Ênfase4 3 2" xfId="112" customBuiltin="true" builtinId="0"/>
    <cellStyle name="Saída 2 2" xfId="340" customBuiltin="true" builtinId="0"/>
    <cellStyle name="Título 1 2 2" xfId="400" customBuiltin="true" builtinId="0"/>
    <cellStyle name="Separador de milhares 2 3 2_00_Decisão Anexo V 2015_MEMORIAL_Oficial SOF" xfId="360" customBuiltin="true" builtinId="0"/>
    <cellStyle name="60% - Ênfase2 2 2" xfId="145" customBuiltin="true" builtinId="0"/>
    <cellStyle name="Calculation" xfId="189" customBuiltin="true" builtinId="0"/>
    <cellStyle name="Entrada 2" xfId="250" customBuiltin="true" builtinId="0"/>
    <cellStyle name="Entrada 3" xfId="253" customBuiltin="true" builtinId="0"/>
    <cellStyle name="Entrada 4" xfId="254" customBuiltin="true" builtinId="0"/>
    <cellStyle name="Título 4 2_05_Impactos_Demais PLs_2013_Dados CNJ de jul-12" xfId="418" customBuiltin="true" builtinId="0"/>
    <cellStyle name="20% - Ênfase3 3 2" xfId="37" customBuiltin="true" builtinId="0"/>
    <cellStyle name="Saída 2_05_Impactos_Demais PLs_2013_Dados CNJ de jul-12" xfId="341" customBuiltin="true" builtinId="0"/>
    <cellStyle name="40% - Ênfase3 3" xfId="102" customBuiltin="true" builtinId="0"/>
    <cellStyle name="40% - Ênfase3 2" xfId="97" customBuiltin="true" builtinId="0"/>
    <cellStyle name="20% - Accent3 2" xfId="6" customBuiltin="true" builtinId="0"/>
    <cellStyle name="40% - Ênfase3 4" xfId="104" customBuiltin="true" builtinId="0"/>
    <cellStyle name="60% - Ênfase6 2_05_Impactos_Demais PLs_2013_Dados CNJ de jul-12" xfId="166" customBuiltin="true" builtinId="0"/>
    <cellStyle name="Título 3 2_05_Impactos_Demais PLs_2013_Dados CNJ de jul-12" xfId="413" customBuiltin="true" builtinId="0"/>
    <cellStyle name="40% - Ênfase4 4 2" xfId="114" customBuiltin="true" builtinId="0"/>
    <cellStyle name="Ênfase3 2_05_Impactos_Demais PLs_2013_Dados CNJ de jul-12" xfId="232" customBuiltin="true" builtinId="0"/>
    <cellStyle name="Incorreto 4" xfId="272" customBuiltin="true" builtinId="0"/>
    <cellStyle name="Comma" xfId="207" customBuiltin="true" builtinId="0"/>
    <cellStyle name="Incorreto 3" xfId="271" customBuiltin="true" builtinId="0"/>
    <cellStyle name="Incorreto 2" xfId="268" customBuiltin="true" builtinId="0"/>
    <cellStyle name="Jr_Normal" xfId="275" customBuiltin="true" builtinId="0"/>
    <cellStyle name="Neutra 2_05_Impactos_Demais PLs_2013_Dados CNJ de jul-12" xfId="284" customBuiltin="true" builtinId="0"/>
    <cellStyle name="20% - Ênfase4 2 3" xfId="43" customBuiltin="true" builtinId="0"/>
    <cellStyle name="20% - Ênfase4 2 2" xfId="41" customBuiltin="true" builtinId="0"/>
    <cellStyle name="Warning Text" xfId="448" customBuiltin="true" builtinId="0"/>
    <cellStyle name="20% - Ênfase3 4 2" xfId="39" customBuiltin="true" builtinId="0"/>
    <cellStyle name="Comma_Agenda" xfId="211" customBuiltin="true" builtinId="0"/>
    <cellStyle name="Ênfase6 2" xfId="245" customBuiltin="true" builtinId="0"/>
    <cellStyle name="20% - Ênfase1 4" xfId="20" customBuiltin="true" builtinId="0"/>
    <cellStyle name="Nota 2 2" xfId="316" customBuiltin="true" builtinId="0"/>
    <cellStyle name="40% - Ênfase2 4" xfId="95" customBuiltin="true" builtinId="0"/>
    <cellStyle name="40% - Ênfase2 3" xfId="93" customBuiltin="true" builtinId="0"/>
    <cellStyle name="20% - Ênfase1 2" xfId="13" customBuiltin="true" builtinId="0"/>
    <cellStyle name="40% - Ênfase2 2" xfId="88" customBuiltin="true" builtinId="0"/>
    <cellStyle name="20% - Ênfase1 3" xfId="18" customBuiltin="true" builtinId="0"/>
    <cellStyle name="Ênfase6 4" xfId="249" customBuiltin="true" builtinId="0"/>
    <cellStyle name="Ênfase6 3" xfId="248" customBuiltin="true" builtinId="0"/>
    <cellStyle name="40% - Ênfase5 2 3" xfId="118" customBuiltin="true" builtinId="0"/>
    <cellStyle name="20% - Accent2 2" xfId="4" customBuiltin="true" builtinId="0"/>
    <cellStyle name="40% - Ênfase5 2 2" xfId="116" customBuiltin="true" builtinId="0"/>
    <cellStyle name="40% - Ênfase5 2_05_Impactos_Demais PLs_2013_Dados CNJ de jul-12" xfId="119" customBuiltin="true" builtinId="0"/>
    <cellStyle name="Accent1" xfId="169" customBuiltin="true" builtinId="0"/>
    <cellStyle name="40% - Ênfase2 2_05_Impactos_Demais PLs_2013_Dados CNJ de jul-12" xfId="92" customBuiltin="true" builtinId="0"/>
    <cellStyle name="Accent6" xfId="174" customBuiltin="true" builtinId="0"/>
    <cellStyle name="Accent5" xfId="173" customBuiltin="true" builtinId="0"/>
    <cellStyle name="Accent4" xfId="172" customBuiltin="true" builtinId="0"/>
    <cellStyle name="Accent3" xfId="171" customBuiltin="true" builtinId="0"/>
    <cellStyle name="Accent2" xfId="170" customBuiltin="true" builtinId="0"/>
    <cellStyle name="Total 2_05_Impactos_Demais PLs_2013_Dados CNJ de jul-12" xfId="436" customBuiltin="true" builtinId="0"/>
    <cellStyle name="Neutra 4" xfId="286" customBuiltin="true" builtinId="0"/>
    <cellStyle name="Neutra 3" xfId="285" customBuiltin="true" builtinId="0"/>
    <cellStyle name="Neutra 2" xfId="282" customBuiltin="true" builtinId="0"/>
    <cellStyle name="Título 2 2 2" xfId="407" customBuiltin="true" builtinId="0"/>
    <cellStyle name="V¡rgula0" xfId="440" customBuiltin="true" builtinId="0"/>
    <cellStyle name="Separador de milhares 2_00_Decisão Anexo V 2015_MEMORIAL_Oficial SOF" xfId="367" customBuiltin="true" builtinId="0"/>
    <cellStyle name="Vírgula0" xfId="447" customBuiltin="true" builtinId="0"/>
    <cellStyle name="Linea horizontal" xfId="277" customBuiltin="true" builtinId="0"/>
    <cellStyle name="Total 3" xfId="437" customBuiltin="true" builtinId="0"/>
    <cellStyle name="Total 2" xfId="434" customBuiltin="true" builtinId="0"/>
    <cellStyle name="20% - Ênfase2 3 2" xfId="28" customBuiltin="true" builtinId="0"/>
    <cellStyle name="40% - Ênfase1 4" xfId="86" customBuiltin="true" builtinId="0"/>
    <cellStyle name="40% - Ênfase1 3" xfId="84" customBuiltin="true" builtinId="0"/>
    <cellStyle name="40% - Ênfase1 2" xfId="79" customBuiltin="true" builtinId="0"/>
    <cellStyle name="20% - Accent1 2" xfId="2" customBuiltin="true" builtinId="0"/>
    <cellStyle name="Total 4" xfId="438" customBuiltin="true" builtinId="0"/>
    <cellStyle name="40% - Ênfase5 3 2" xfId="121" customBuiltin="true" builtinId="0"/>
    <cellStyle name="40% - Ênfase5 4 2" xfId="123" customBuiltin="true" builtinId="0"/>
    <cellStyle name="Normal 2 3 2" xfId="297" customBuiltin="true" builtinId="0"/>
    <cellStyle name="Incorreto 2_05_Impactos_Demais PLs_2013_Dados CNJ de jul-12" xfId="270" customBuiltin="true" builtinId="0"/>
    <cellStyle name="40% - Ênfase6 2 3" xfId="127" customBuiltin="true" builtinId="0"/>
    <cellStyle name="Sep. milhar [0]" xfId="344" customBuiltin="true" builtinId="0"/>
    <cellStyle name="Fonte" xfId="262" customBuiltin="true" builtinId="0"/>
    <cellStyle name="20% - Ênfase2 2_05_Impactos_Demais PLs_2013_Dados CNJ de jul-12" xfId="26" customBuiltin="true" builtinId="0"/>
    <cellStyle name="60% - Ênfase1 2" xfId="139" customBuiltin="true" builtinId="0"/>
    <cellStyle name="60% - Ênfase1 3" xfId="142" customBuiltin="true" builtinId="0"/>
    <cellStyle name="Check Cell" xfId="206" customBuiltin="true" builtinId="0"/>
    <cellStyle name="60% - Ênfase1 4" xfId="143" customBuiltin="true" builtinId="0"/>
    <cellStyle name="40% - Accent1 2" xfId="68" customBuiltin="true" builtinId="0"/>
    <cellStyle name="20% - Ênfase3 2 3" xfId="34" customBuiltin="true" builtinId="0"/>
    <cellStyle name="20% - Ênfase3 2 2" xfId="32" customBuiltin="true" builtinId="0"/>
    <cellStyle name="40% - Ênfase6 2 2" xfId="125" customBuiltin="true" builtinId="0"/>
    <cellStyle name="Normal 3 2 2" xfId="306" customBuiltin="true" builtinId="0"/>
    <cellStyle name="20% - Ênfase2 4 2" xfId="30" customBuiltin="true" builtinId="0"/>
    <cellStyle name="Bol-Data" xfId="177" customBuiltin="true" builtinId="0"/>
    <cellStyle name="60% - Accent4" xfId="136" customBuiltin="true" builtinId="0"/>
    <cellStyle name="40% - Accent1" xfId="67" customBuiltin="true" builtinId="0"/>
    <cellStyle name="60% - Accent5" xfId="137" customBuiltin="true" builtinId="0"/>
    <cellStyle name="40% - Accent2" xfId="69" customBuiltin="true" builtinId="0"/>
    <cellStyle name="60% - Accent2" xfId="134" customBuiltin="true" builtinId="0"/>
    <cellStyle name="40% - Accent3" xfId="71" customBuiltin="true" builtinId="0"/>
    <cellStyle name="60% - Accent3" xfId="135" customBuiltin="true" builtinId="0"/>
    <cellStyle name="60% - Accent6" xfId="138" customBuiltin="true" builtinId="0"/>
    <cellStyle name="20% - Accent4" xfId="7" customBuiltin="true" builtinId="0"/>
    <cellStyle name="20% - Accent5" xfId="9" customBuiltin="true" builtinId="0"/>
    <cellStyle name="20% - Accent2" xfId="3" customBuiltin="true" builtinId="0"/>
    <cellStyle name="20% - Accent3" xfId="5" customBuiltin="true" builtinId="0"/>
    <cellStyle name="20% - Ênfase1 3 2" xfId="19" customBuiltin="true" builtinId="0"/>
    <cellStyle name="20% - Accent1" xfId="1" customBuiltin="true" builtinId="0"/>
    <cellStyle name="40% - Ênfase6 3 2" xfId="130" customBuiltin="true" builtinId="0"/>
    <cellStyle name="20% - Ênfase3 2 2 2" xfId="33" customBuiltin="true" builtinId="0"/>
    <cellStyle name="Ênfase6 2 2" xfId="246" customBuiltin="true" builtinId="0"/>
    <cellStyle name="Título 4 3" xfId="419" customBuiltin="true" builtinId="0"/>
    <cellStyle name="Titulo2" xfId="433" customBuiltin="true" builtinId="0"/>
    <cellStyle name="Título 4 4" xfId="420" customBuiltin="true" builtinId="0"/>
    <cellStyle name="Titulo1" xfId="432" customBuiltin="true" builtinId="0"/>
    <cellStyle name="Sep. milhar [2]" xfId="345" customBuiltin="true" builtinId="0"/>
    <cellStyle name="Título 4 2" xfId="416" customBuiltin="true" builtinId="0"/>
    <cellStyle name="Ênfase3 3" xfId="233" customBuiltin="true" builtinId="0"/>
    <cellStyle name="b0let" xfId="175" customBuiltin="true" builtinId="0"/>
    <cellStyle name="Ênfase3 2" xfId="230" customBuiltin="true" builtinId="0"/>
    <cellStyle name="Capítulo" xfId="195" customBuiltin="true" builtinId="0"/>
    <cellStyle name="Ênfase3 4" xfId="234" customBuiltin="true" builtinId="0"/>
    <cellStyle name="20% - Ênfase4 2" xfId="40" customBuiltin="true" builtinId="0"/>
    <cellStyle name="20% - Accent6" xfId="11" customBuiltin="true" builtinId="0"/>
    <cellStyle name="20% - Ênfase4 3" xfId="45" customBuiltin="true" builtinId="0"/>
    <cellStyle name="20% - Ênfase4 4" xfId="47" customBuiltin="true" builtinId="0"/>
    <cellStyle name="40% - Accent2 2" xfId="70" customBuiltin="true" builtinId="0"/>
    <cellStyle name="60% - Ênfase4 2 2" xfId="155" customBuiltin="true" builtinId="0"/>
    <cellStyle name="40% - Accent4" xfId="73" customBuiltin="true" builtinId="0"/>
    <cellStyle name="40% - Ênfase3 2 2 2" xfId="99" customBuiltin="true" builtinId="0"/>
    <cellStyle name="Porcentagem 2_FCDF 2014_2ª Versão" xfId="330" customBuiltin="true" builtinId="0"/>
    <cellStyle name="rodape" xfId="338" customBuiltin="true" builtinId="0"/>
    <cellStyle name="40% - Accent5" xfId="75" customBuiltin="true" builtinId="0"/>
    <cellStyle name="60% - Accent1" xfId="133" customBuiltin="true" builtinId="0"/>
    <cellStyle name="40% - Accent6" xfId="77" customBuiltin="true" builtinId="0"/>
    <cellStyle name="Texto Explicativo 4" xfId="393" customBuiltin="true" builtinId="0"/>
    <cellStyle name="Texto Explicativo 2" xfId="389" customBuiltin="true" builtinId="0"/>
    <cellStyle name="Texto Explicativo 3" xfId="392" customBuiltin="true" builtinId="0"/>
    <cellStyle name="40% - Ênfase6 4 2" xfId="132" customBuiltin="true" builtinId="0"/>
    <cellStyle name="20% - Ênfase1 4 2" xfId="21" customBuiltin="true" builtinId="0"/>
    <cellStyle name="Normal 13" xfId="291" customBuiltin="true" builtinId="0"/>
    <cellStyle name="Normal 12" xfId="290" customBuiltin="true" builtinId="0"/>
    <cellStyle name="Comma [0]_Auxiliar" xfId="208" customBuiltin="true" builtinId="0"/>
    <cellStyle name="Normal 11" xfId="289" customBuiltin="true" builtinId="0"/>
    <cellStyle name="Normal 10" xfId="288" customBuiltin="true" builtinId="0"/>
    <cellStyle name="Comma 3" xfId="210" customBuiltin="true" builtinId="0"/>
    <cellStyle name="Normal 15" xfId="293" customBuiltin="true" builtinId="0"/>
    <cellStyle name="Normal 14" xfId="292" customBuiltin="true" builtinId="0"/>
    <cellStyle name="Comma 2" xfId="209" customBuiltin="true" builtinId="0"/>
    <cellStyle name="Bom 4" xfId="184" customBuiltin="true" builtinId="0"/>
    <cellStyle name="60% - Ênfase3 2_05_Impactos_Demais PLs_2013_Dados CNJ de jul-12" xfId="151" customBuiltin="true" builtinId="0"/>
    <cellStyle name="Bom 2" xfId="180" customBuiltin="true" builtinId="0"/>
    <cellStyle name="Bom 3" xfId="183" customBuiltin="true" builtinId="0"/>
    <cellStyle name="Título 3 4" xfId="415" customBuiltin="true" builtinId="0"/>
    <cellStyle name="Normal" xfId="0" customBuiltin="true" builtinId="0"/>
    <cellStyle name="Título 3 2" xfId="411" customBuiltin="true" builtinId="0"/>
    <cellStyle name="Título 3 3" xfId="414" customBuiltin="true" builtinId="0"/>
    <cellStyle name="20% - Ênfase5 4" xfId="56" customBuiltin="true" builtinId="0"/>
    <cellStyle name="Ênfase2 4" xfId="229" customBuiltin="true" builtinId="0"/>
    <cellStyle name="Ênfase2 3" xfId="228" customBuiltin="true" builtinId="0"/>
    <cellStyle name="20% - Ênfase5 2" xfId="49" customBuiltin="true" builtinId="0"/>
    <cellStyle name="Ênfase2 2" xfId="225" customBuiltin="true" builtinId="0"/>
    <cellStyle name="Ênfase6 2_05_Impactos_Demais PLs_2013_Dados CNJ de jul-12" xfId="247" customBuiltin="true" builtinId="0"/>
    <cellStyle name="20% - Ênfase5 3" xfId="54" customBuiltin="true" builtinId="0"/>
    <cellStyle name="20% - Ênfase2 2 3" xfId="25" customBuiltin="true" builtinId="0"/>
    <cellStyle name="40% - Accent3 2" xfId="72" customBuiltin="true" builtinId="0"/>
    <cellStyle name="20% - Ênfase2 2 2" xfId="23" customBuiltin="true" builtinId="0"/>
    <cellStyle name="Texto de Aviso 2 2" xfId="385" customBuiltin="true" builtinId="0"/>
    <cellStyle name="TableStyleLight1_00_Decisão Anexo V 2015_MEMORIAL_Oficial SOF" xfId="383" customBuiltin="true" builtinId="0"/>
    <cellStyle name="40% - Ênfase6 4" xfId="131" customBuiltin="true" builtinId="0"/>
    <cellStyle name="40% - Ênfase6 3" xfId="129" customBuiltin="true" builtinId="0"/>
    <cellStyle name="40% - Ênfase6 2" xfId="124" customBuiltin="true" builtinId="0"/>
    <cellStyle name="60% - Ênfase3 2 2" xfId="150" customBuiltin="true" builtinId="0"/>
    <cellStyle name="20% - Ênfase4 2_05_Impactos_Demais PLs_2013_Dados CNJ de jul-12" xfId="44" customBuiltin="true" builtinId="0"/>
    <cellStyle name="Titulo" xfId="397" customBuiltin="true" builtinId="0"/>
    <cellStyle name="Ênfase4 2_05_Impactos_Demais PLs_2013_Dados CNJ de jul-12" xfId="237" customBuiltin="true" builtinId="0"/>
    <cellStyle name="Vírgula 2" xfId="442" customBuiltin="true" builtinId="0"/>
    <cellStyle name="Vírgula 3" xfId="444" customBuiltin="true" builtinId="0"/>
    <cellStyle name="Ênfase5 2 2" xfId="241" customBuiltin="true" builtinId="0"/>
    <cellStyle name="Vírgula 4" xfId="445" customBuiltin="true" builtinId="0"/>
    <cellStyle name="Título 1 1" xfId="398" customBuiltin="true" builtinId="0"/>
    <cellStyle name="Vírgula 5" xfId="446" customBuiltin="true" builtinId="0"/>
    <cellStyle name="60% - Ênfase5 2_05_Impactos_Demais PLs_2013_Dados CNJ de jul-12" xfId="161" customBuiltin="true" builtinId="0"/>
    <cellStyle name="Separador de milhares 2 3 2 2_00_Decisão Anexo V 2015_MEMORIAL_Oficial SOF" xfId="359" customBuiltin="true" builtinId="0"/>
    <cellStyle name="20% - Ênfase5 2 2 2" xfId="51" customBuiltin="true" builtinId="0"/>
    <cellStyle name="Texto de Aviso 2" xfId="384" customBuiltin="true" builtinId="0"/>
    <cellStyle name="Texto de Aviso 3" xfId="387" customBuiltin="true" builtinId="0"/>
    <cellStyle name="Texto de Aviso 4" xfId="388" customBuiltin="true" builtinId="0"/>
    <cellStyle name="Célula Vinculada 4" xfId="205" customBuiltin="true" builtinId="0"/>
    <cellStyle name="Célula Vinculada 3" xfId="204" customBuiltin="true" builtinId="0"/>
    <cellStyle name="Célula Vinculada 2" xfId="201" customBuiltin="true" builtinId="0"/>
    <cellStyle name="Percent_Agenda" xfId="322" customBuiltin="true" builtinId="0"/>
    <cellStyle name="Título 2 2" xfId="406" customBuiltin="true" builtinId="0"/>
    <cellStyle name="Título 2 3" xfId="409" customBuiltin="true" builtinId="0"/>
    <cellStyle name="Título 2 4" xfId="410" customBuiltin="true" builtinId="0"/>
    <cellStyle name="Título 6_34" xfId="427" customBuiltin="true" builtinId="0"/>
    <cellStyle name="Ênfase5 3" xfId="243" customBuiltin="true" builtinId="0"/>
    <cellStyle name="Ênfase5 2" xfId="240" customBuiltin="true" builtinId="0"/>
    <cellStyle name="20% - Ênfase2 3" xfId="27" customBuiltin="true" builtinId="0"/>
    <cellStyle name="20% - Ênfase2 4" xfId="29" customBuiltin="true" builtinId="0"/>
    <cellStyle name="40% - Accent4 2" xfId="74" customBuiltin="true" builtinId="0"/>
    <cellStyle name="20% - Ênfase2 2" xfId="22" customBuiltin="true" builtinId="0"/>
    <cellStyle name="40% - Ênfase5 4" xfId="122" customBuiltin="true" builtinId="0"/>
    <cellStyle name="Ênfase5 4" xfId="244" customBuiltin="true" builtinId="0"/>
    <cellStyle name="40% - Ênfase5 3" xfId="120" customBuiltin="true" builtinId="0"/>
    <cellStyle name="40% - Ênfase5 2" xfId="115" customBuiltin="true" builtinId="0"/>
    <cellStyle name="20% - Ênfase6 2_00_ANEXO V 2015 - VERSÃO INICIAL PLOA_2015" xfId="62" customBuiltin="true" builtinId="0"/>
    <cellStyle name="Normal 2 2" xfId="295" customBuiltin="true" builtinId="0"/>
    <cellStyle name="Título 11" xfId="405" customBuiltin="true" builtinId="0"/>
    <cellStyle name="Título 10" xfId="404" customBuiltin="true" builtinId="0"/>
    <cellStyle name="20% - Ênfase1 2 3" xfId="16" customBuiltin="true" builtinId="0"/>
    <cellStyle name="Normal 2 4" xfId="299" customBuiltin="true" builtinId="0"/>
    <cellStyle name="20% - Ênfase1 2 2" xfId="14" customBuiltin="true" builtinId="0"/>
    <cellStyle name="Cálculo 2 2" xfId="191" customBuiltin="true" builtinId="0"/>
    <cellStyle name="Normal 2 3" xfId="296" customBuiltin="true" builtinId="0"/>
    <cellStyle name="Normal 2 6" xfId="301" customBuiltin="true" builtinId="0"/>
    <cellStyle name="Normal 2 5" xfId="300" customBuiltin="true" builtinId="0"/>
    <cellStyle name="Normal 2 7" xfId="302" customBuiltin="true" builtinId="0"/>
    <cellStyle name="Boletim" xfId="179" customBuiltin="true" builtinId="0"/>
    <cellStyle name="Moeda 2" xfId="280" customBuiltin="true" builtinId="0"/>
    <cellStyle name="TableStyleLight1" xfId="379" customBuiltin="true" builtinId="0"/>
    <cellStyle name="Separador de milhares 2 2 6" xfId="353" customBuiltin="true" builtinId="0"/>
    <cellStyle name="Separador de milhares 2 2 3" xfId="352" customBuiltin="true" builtinId="0"/>
    <cellStyle name="Separador de milhares 2 2 2" xfId="351" customBuiltin="true" builtinId="0"/>
    <cellStyle name="Decimal 0, derecha" xfId="218" customBuiltin="true" builtinId="0"/>
    <cellStyle name="Célula de Verificação 2_05_Impactos_Demais PLs_2013_Dados CNJ de jul-12" xfId="198" customBuiltin="true" builtinId="0"/>
    <cellStyle name="Title" xfId="396" customBuiltin="true" builtinId="0"/>
    <cellStyle name="40% - Ênfase1 2 2 2" xfId="81" customBuiltin="true" builtinId="0"/>
    <cellStyle name="Ênfase1 2_05_Impactos_Demais PLs_2013_Dados CNJ de jul-12" xfId="222" customBuiltin="true" builtinId="0"/>
    <cellStyle name="Título 1 2" xfId="399" customBuiltin="true" builtinId="0"/>
    <cellStyle name="Título 1 3" xfId="402" customBuiltin="true" builtinId="0"/>
    <cellStyle name="Título 1 4" xfId="403" customBuiltin="true" builtinId="0"/>
    <cellStyle name="Linked Cell" xfId="278" customBuiltin="true" builtinId="0"/>
    <cellStyle name="Texto, derecha" xfId="394" customBuiltin="true" builtinId="0"/>
    <cellStyle name="Ênfase4 2" xfId="235" customBuiltin="true" builtinId="0"/>
    <cellStyle name="Ênfase4 4" xfId="239" customBuiltin="true" builtinId="0"/>
    <cellStyle name="Ênfase4 3" xfId="238" customBuiltin="true" builtinId="0"/>
    <cellStyle name="20% - Ênfase3 2" xfId="31" customBuiltin="true" builtinId="0"/>
    <cellStyle name="20% - Ênfase3 3" xfId="36" customBuiltin="true" builtinId="0"/>
    <cellStyle name="20% - Ênfase3 4" xfId="38" customBuiltin="true" builtinId="0"/>
    <cellStyle name="40% - Ênfase4 2" xfId="106" customBuiltin="true" builtinId="0"/>
    <cellStyle name="40% - Accent5 2" xfId="76" customBuiltin="true" builtinId="0"/>
    <cellStyle name="Percentual" xfId="323" customBuiltin="true" builtinId="0"/>
    <cellStyle name="Separador de milhares 2 3 2 2" xfId="357" customBuiltin="true" builtinId="0"/>
    <cellStyle name="40% - Ênfase4 4" xfId="113" customBuiltin="true" builtinId="0"/>
    <cellStyle name="40% - Ênfase4 3" xfId="111" customBuiltin="true" builtinId="0"/>
    <cellStyle name="Normal 2 3_00_Decisão Anexo V 2015_MEMORIAL_Oficial SOF" xfId="298" customBuiltin="true" builtinId="0"/>
    <cellStyle name="Neutra 2 2" xfId="283" customBuiltin="true" builtinId="0"/>
    <cellStyle name="20% - Ênfase1 2_00_ANEXO V 2015 - VERSÃO INICIAL PLOA_2015" xfId="17" customBuiltin="true" builtinId="0"/>
    <cellStyle name="20% - Ênfase6 4 2" xfId="66" customBuiltin="true" builtinId="0"/>
    <cellStyle name="Ênfase4 2 2" xfId="236" customBuiltin="true" builtinId="0"/>
    <cellStyle name="Normal 3 3" xfId="307" customBuiltin="true" builtinId="0"/>
    <cellStyle name="Normal 3 2" xfId="305" customBuiltin="true" builtinId="0"/>
    <cellStyle name="Texto, izquierda" xfId="395" customBuiltin="true" builtinId="0"/>
    <cellStyle name="Cálculo 2_05_Impactos_Demais PLs_2013_Dados CNJ de jul-12" xfId="192" customBuiltin="true" builtinId="0"/>
    <cellStyle name="Separador de milhares 2 3 3" xfId="361" customBuiltin="true" builtinId="0"/>
    <cellStyle name="Separador de milhares 2 3 2" xfId="356" customBuiltin="true" builtinId="0"/>
    <cellStyle name="20% - Ênfase6 2 2 2" xfId="60" customBuiltin="true" builtinId="0"/>
    <cellStyle name="Leg_It_1" xfId="276" customBuiltin="true" builtinId="0"/>
    <cellStyle name="60% - Ênfase6 2" xfId="164" customBuiltin="true" builtinId="0"/>
    <cellStyle name="Ênfase2 2_05_Impactos_Demais PLs_2013_Dados CNJ de jul-12" xfId="227" customBuiltin="true" builtinId="0"/>
    <cellStyle name="Euro" xfId="255" customBuiltin="true" builtinId="0"/>
    <cellStyle name="Millares_deuhist99" xfId="279" customBuiltin="true" builtinId="0"/>
    <cellStyle name="Célula Vinculada 2_05_Impactos_Demais PLs_2013_Dados CNJ de jul-12" xfId="203" customBuiltin="true" builtinId="0"/>
    <cellStyle name="40% - Ênfase1 2 2" xfId="80" customBuiltin="true" builtinId="0"/>
    <cellStyle name="40% - Ênfase1 2 3" xfId="82" customBuiltin="true" builtinId="0"/>
    <cellStyle name="40% - Ênfase4 2_05_Impactos_Demais PLs_2013_Dados CNJ de jul-12" xfId="110" customBuiltin="true" builtinId="0"/>
    <cellStyle name="40% - Ênfase6 2 2 2" xfId="126" customBuiltin="true" builtinId="0"/>
    <cellStyle name="bolet" xfId="178" customBuiltin="true" builtinId="0"/>
    <cellStyle name="60% - Ênfase6 3" xfId="167" customBuiltin="true" builtinId="0"/>
    <cellStyle name="60% - Ênfase6 4" xfId="168" customBuiltin="true" builtinId="0"/>
    <cellStyle name="Fixo" xfId="261" customBuiltin="true" builtinId="0"/>
    <cellStyle name="Normal 3_05_Impactos_Demais PLs_2013_Dados CNJ de jul-12" xfId="308" customBuiltin="true" builtinId="0"/>
    <cellStyle name="40% - Accent6 2" xfId="78" customBuiltin="true" builtinId="0"/>
    <cellStyle name="20% - Ênfase6 3 2" xfId="64" customBuiltin="true" builtinId="0"/>
    <cellStyle name="Titulo_00_Equalização ASMED_SOF" xfId="431" customBuiltin="true" builtinId="0"/>
    <cellStyle name="Porcentagem 3" xfId="331" customBuiltin="true" builtinId="0"/>
    <cellStyle name="Porcentagem 4" xfId="332" customBuiltin="true" builtinId="0"/>
    <cellStyle name="Porcentagem 5" xfId="333" customBuiltin="true" builtinId="0"/>
    <cellStyle name="Porcentagem 6" xfId="334" customBuiltin="true" builtinId="0"/>
    <cellStyle name="Porcentagem 2" xfId="327" customBuiltin="true" builtinId="0"/>
    <cellStyle name="Fixed" xfId="260" customBuiltin="true" builtinId="0"/>
    <cellStyle name="60% - Ênfase6 2 2" xfId="165" customBuiltin="true" builtinId="0"/>
    <cellStyle name="Saída 3" xfId="342" customBuiltin="true" builtinId="0"/>
    <cellStyle name="Saída 2" xfId="339" customBuiltin="true" builtinId="0"/>
    <cellStyle name="40% - Ênfase5 2 2 2" xfId="117" customBuiltin="true" builtinId="0"/>
    <cellStyle name="Separador de milhares 3 2 2" xfId="370" customBuiltin="true" builtinId="0"/>
    <cellStyle name="Cálculo 2" xfId="190" customBuiltin="true" builtinId="0"/>
    <cellStyle name="Cabe‡alho 2" xfId="186" customBuiltin="true" builtinId="0"/>
    <cellStyle name="Cálculo 4" xfId="194" customBuiltin="true" builtinId="0"/>
    <cellStyle name="Cálculo 3" xfId="193" customBuiltin="true" builtinId="0"/>
    <cellStyle name="Cabe‡alho 1" xfId="185" customBuiltin="true" builtinId="0"/>
    <cellStyle name="Saída 4" xfId="343" customBuiltin="true" builtinId="0"/>
    <cellStyle name="Vírgul - Estilo1" xfId="441" customBuiltin="true" builtinId="0"/>
    <cellStyle name="Heading 1" xfId="264" customBuiltin="true" builtinId="0"/>
    <cellStyle name="Heading 4" xfId="267" customBuiltin="true" builtinId="0"/>
    <cellStyle name="Heading 2" xfId="265" customBuiltin="true" builtinId="0"/>
    <cellStyle name="Heading 3" xfId="266" customBuiltin="true" builtinId="0"/>
    <cellStyle name="Título 2 2_05_Impactos_Demais PLs_2013_Dados CNJ de jul-12" xfId="408" customBuiltin="true" builtinId="0"/>
    <cellStyle name="Bom 2 2" xfId="181" customBuiltin="true" builtinId="0"/>
    <cellStyle name="Input" xfId="274" customBuiltin="true" builtinId="0"/>
    <cellStyle name="60% - Ênfase5 2 2" xfId="160" customBuiltin="true" builtinId="0"/>
    <cellStyle name="Entrada 2 2" xfId="251" customBuiltin="true" builtinId="0"/>
    <cellStyle name="Separador de milhares 2 5 2" xfId="365" customBuiltin="true" builtinId="0"/>
    <cellStyle name="Porcentagem 10" xfId="325" customBuiltin="true" builtinId="0"/>
    <cellStyle name="Porcentagem 11" xfId="326" customBuiltin="true" builtinId="0"/>
    <cellStyle name="Título 6 2" xfId="426" customBuiltin="true" builtinId="0"/>
    <cellStyle name="40% - Ênfase2 2 3" xfId="91" customBuiltin="true" builtinId="0"/>
    <cellStyle name="40% - Ênfase2 2 2" xfId="89" customBuiltin="true" builtinId="0"/>
    <cellStyle name="20% - Ênfase6 3" xfId="63" customBuiltin="true" builtinId="0"/>
    <cellStyle name="20% - Ênfase6 4" xfId="65" customBuiltin="true" builtinId="0"/>
    <cellStyle name="Ênfase1 4" xfId="224" customBuiltin="true" builtinId="0"/>
    <cellStyle name="Entrada 2_00_ANEXO V 2015 - VERSÃO INICIAL PLOA_2015" xfId="252" customBuiltin="true" builtinId="0"/>
    <cellStyle name="40% - Ênfase1 4 2" xfId="87" customBuiltin="true" builtinId="0"/>
    <cellStyle name="Ênfase1 3" xfId="223" customBuiltin="true" builtinId="0"/>
    <cellStyle name="Separador de milhares 2 2_00_Decisão Anexo V 2015_MEMORIAL_Oficial SOF" xfId="354" customBuiltin="true" builtinId="0"/>
    <cellStyle name="20% - Ênfase6 2" xfId="58" customBuiltin="true" builtinId="0"/>
    <cellStyle name="Ênfase1 2" xfId="220" customBuiltin="true" builtinId="0"/>
    <cellStyle name="Euro 2" xfId="256" customBuiltin="true" builtinId="0"/>
    <cellStyle name="20% - Ênfase2 2 2 2" xfId="24" customBuiltin="true" builtinId="0"/>
    <cellStyle name="Célula Vinculada 2 2" xfId="202" customBuiltin="true" builtinId="0"/>
    <cellStyle name="Ênfase5 2_05_Impactos_Demais PLs_2013_Dados CNJ de jul-12" xfId="242" customBuiltin="true" builtinId="0"/>
    <cellStyle name="Bom 2_05_Impactos_Demais PLs_2013_Dados CNJ de jul-12" xfId="182" customBuiltin="true" builtinId="0"/>
    <cellStyle name="Nota 2" xfId="315" customBuiltin="true" builtinId="0"/>
    <cellStyle name="Vírgula 2 2" xfId="443" customBuiltin="true" builtinId="0"/>
    <cellStyle name="Nota 3" xfId="318" customBuiltin="true" builtinId="0"/>
    <cellStyle name="Nota 4" xfId="319" customBuiltin="true" builtinId="0"/>
    <cellStyle name="Currency_Auxiliar" xfId="214" customBuiltin="true" builtinId="0"/>
    <cellStyle name="60% - Ênfase4 2_05_Impactos_Demais PLs_2013_Dados CNJ de jul-12" xfId="156" customBuiltin="true" builtinId="0"/>
    <cellStyle name="Decimal 2, derecha" xfId="219" customBuiltin="true" builtinId="0"/>
    <cellStyle name="TableStyleLight1 5" xfId="382" customBuiltin="true" builtinId="0"/>
    <cellStyle name="Célula de Verificação 2 2" xfId="197" customBuiltin="true" builtinId="0"/>
    <cellStyle name="TableStyleLight1 3" xfId="381" customBuiltin="true" builtinId="0"/>
    <cellStyle name="20% - Ênfase1 2 2 2" xfId="15" customBuiltin="true" builtinId="0"/>
    <cellStyle name="TableStyleLight1 2" xfId="380" customBuiltin="true" builtinId="0"/>
    <cellStyle name="Indefinido" xfId="273" customBuiltin="true" builtinId="0"/>
    <cellStyle name="Bad" xfId="176" customBuiltin="true" builtinId="0"/>
    <cellStyle name="Título 5 2" xfId="422" customBuiltin="true" builtinId="0"/>
    <cellStyle name="Título 5 3" xfId="423" customBuiltin="true" builtinId="0"/>
    <cellStyle name="Data" xfId="216" customBuiltin="true" builtinId="0"/>
    <cellStyle name="Fim" xfId="259" customBuiltin="true" builtinId="0"/>
    <cellStyle name="Date" xfId="217" customBuiltin="true" builtinId="0"/>
    <cellStyle name="60% - Ênfase1 2_05_Impactos_Demais PLs_2013_Dados CNJ de jul-12" xfId="141" customBuiltin="true" builtinId="0"/>
    <cellStyle name="40% - Ênfase1 3 2" xfId="85" customBuiltin="true" builtinId="0"/>
    <cellStyle name="Ênfase3 2 2" xfId="231" customBuiltin="true" builtinId="0"/>
    <cellStyle name="20% - Ênfase5 2_00_ANEXO V 2015 - VERSÃO INICIAL PLOA_2015" xfId="53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24.75" baseColWidth="8"/>
  <cols>
    <col min="1" max="1" style="92" customWidth="true" width="2.5703125" hidden="false"/>
    <col min="2" max="4" style="92" customWidth="true" width="10.71484375" hidden="false"/>
    <col min="5" max="8" style="92" customWidth="true" width="30.71484375" hidden="false"/>
    <col min="9" max="16384" style="92" customWidth="false" width="9.14453125" hidden="false"/>
  </cols>
  <sheetData>
    <row r="1" customHeight="true" ht="30.0" s="88" customFormat="true">
      <c r="A1" s="88"/>
      <c r="B1" s="88" t="s">
        <v>1</v>
      </c>
      <c r="H1" s="88"/>
    </row>
    <row r="2" customHeight="true" ht="30.0" s="88" customFormat="true">
      <c r="A2" s="88"/>
      <c r="B2" s="88" t="s">
        <v>2</v>
      </c>
      <c r="E2" s="89" t="s">
        <v>3</v>
      </c>
      <c r="H2" s="88"/>
    </row>
    <row r="3" customHeight="true" ht="30.0" s="88" customFormat="true">
      <c r="A3" s="88"/>
      <c r="B3" s="88" t="s">
        <v>4</v>
      </c>
      <c r="E3" s="90" t="s">
        <v>5</v>
      </c>
      <c r="H3" s="88"/>
    </row>
    <row r="4" customHeight="true" ht="30.0" s="88" customFormat="true">
      <c r="A4" s="88"/>
      <c r="B4" s="88" t="s">
        <v>6</v>
      </c>
      <c r="E4" s="91" t="s">
        <v>7</v>
      </c>
      <c r="F4" s="90" t="n">
        <v>2020.0</v>
      </c>
      <c r="H4" s="88"/>
    </row>
    <row r="5" customHeight="true" ht="30.0" s="88" customFormat="true">
      <c r="A5" s="88"/>
      <c r="B5" s="90" t="s">
        <v>8</v>
      </c>
      <c r="C5" s="90"/>
      <c r="D5" s="90"/>
      <c r="E5" s="90"/>
      <c r="F5" s="90"/>
      <c r="G5" s="90"/>
      <c r="H5" s="90"/>
    </row>
    <row r="6" customHeight="true" ht="19.5">
      <c r="A6" s="92"/>
      <c r="B6" s="93"/>
      <c r="C6" s="92"/>
      <c r="D6" s="92"/>
      <c r="E6" s="92"/>
      <c r="F6" s="92"/>
      <c r="G6" s="92"/>
      <c r="H6" s="92"/>
    </row>
    <row r="7" customHeight="true" ht="30.0">
      <c r="A7" s="92"/>
      <c r="B7" s="94" t="s">
        <v>9</v>
      </c>
      <c r="C7" s="92"/>
      <c r="D7" s="92"/>
      <c r="E7" s="92"/>
      <c r="F7" s="92"/>
      <c r="G7" s="92"/>
      <c r="H7" s="92"/>
    </row>
    <row r="8" customHeight="true" ht="30.0">
      <c r="A8" s="92"/>
      <c r="B8" s="95" t="s">
        <v>10</v>
      </c>
      <c r="C8" s="95"/>
      <c r="D8" s="95"/>
      <c r="E8" s="95" t="s">
        <v>11</v>
      </c>
      <c r="F8" s="95"/>
      <c r="G8" s="95"/>
      <c r="H8" s="95"/>
    </row>
    <row r="9" customHeight="true" ht="30.0">
      <c r="A9" s="92"/>
      <c r="B9" s="95"/>
      <c r="C9" s="95"/>
      <c r="D9" s="95"/>
      <c r="E9" s="95" t="s">
        <v>12</v>
      </c>
      <c r="F9" s="95" t="s">
        <v>13</v>
      </c>
      <c r="G9" s="95" t="s">
        <v>14</v>
      </c>
      <c r="H9" s="95" t="s">
        <v>15</v>
      </c>
    </row>
    <row r="10" customHeight="true" ht="24.75">
      <c r="A10" s="96"/>
      <c r="B10" s="97"/>
      <c r="C10" s="98"/>
      <c r="D10" s="95" t="n">
        <v>13.0</v>
      </c>
      <c r="E10" s="99">
        <f>[CARGOS_EFETIVOS_ATIVOS.xlsx]CARGOS_EFETIVOS_ATIVOS!AG9</f>
      </c>
      <c r="F10" s="99">
        <f>SUM([CARGOS_EFETIVOS_ATIVOS.xlsx]CARGOS_EFETIVOS_ATIVOS!AH9:AP9)</f>
      </c>
      <c r="G10" s="99">
        <f>[CARGOS_EFETIVOS_ATIVOS.xlsx]CARGOS_EFETIVOS_ATIVOS!AQ9</f>
      </c>
      <c r="H10" s="99">
        <f>SUM(E10:G10)</f>
      </c>
    </row>
    <row r="11" customHeight="true" ht="24.75">
      <c r="A11" s="96"/>
      <c r="B11" s="100"/>
      <c r="C11" s="98" t="s">
        <v>16</v>
      </c>
      <c r="D11" s="95" t="n">
        <v>12.0</v>
      </c>
      <c r="E11" s="99">
        <f>[CARGOS_EFETIVOS_ATIVOS.xlsx]CARGOS_EFETIVOS_ATIVOS!AG10</f>
      </c>
      <c r="F11" s="99">
        <f>SUM([CARGOS_EFETIVOS_ATIVOS.xlsx]CARGOS_EFETIVOS_ATIVOS!AH10:AP10)</f>
      </c>
      <c r="G11" s="99">
        <f>[CARGOS_EFETIVOS_ATIVOS.xlsx]CARGOS_EFETIVOS_ATIVOS!AQ10</f>
      </c>
      <c r="H11" s="99">
        <f>SUM(E11:G11)</f>
      </c>
    </row>
    <row r="12" customHeight="true" ht="24.75">
      <c r="A12" s="96"/>
      <c r="B12" s="100" t="s">
        <v>17</v>
      </c>
      <c r="C12" s="98"/>
      <c r="D12" s="95" t="n">
        <v>11.0</v>
      </c>
      <c r="E12" s="99">
        <f>[CARGOS_EFETIVOS_ATIVOS.xlsx]CARGOS_EFETIVOS_ATIVOS!AG11</f>
      </c>
      <c r="F12" s="99">
        <f>SUM([CARGOS_EFETIVOS_ATIVOS.xlsx]CARGOS_EFETIVOS_ATIVOS!AH11:AP11)</f>
      </c>
      <c r="G12" s="99">
        <f>[CARGOS_EFETIVOS_ATIVOS.xlsx]CARGOS_EFETIVOS_ATIVOS!AQ11</f>
      </c>
      <c r="H12" s="99">
        <f>SUM(E12:G12)</f>
      </c>
    </row>
    <row r="13" customHeight="true" ht="24.75">
      <c r="A13" s="96"/>
      <c r="B13" s="100" t="s">
        <v>18</v>
      </c>
      <c r="C13" s="101"/>
      <c r="D13" s="95" t="n">
        <v>10.0</v>
      </c>
      <c r="E13" s="99">
        <f>[CARGOS_EFETIVOS_ATIVOS.xlsx]CARGOS_EFETIVOS_ATIVOS!AG12</f>
      </c>
      <c r="F13" s="99">
        <f>SUM([CARGOS_EFETIVOS_ATIVOS.xlsx]CARGOS_EFETIVOS_ATIVOS!AH12:AP12)</f>
      </c>
      <c r="G13" s="99">
        <f>[CARGOS_EFETIVOS_ATIVOS.xlsx]CARGOS_EFETIVOS_ATIVOS!AQ12</f>
      </c>
      <c r="H13" s="99">
        <f>SUM(E13:G13)</f>
      </c>
    </row>
    <row r="14" customHeight="true" ht="24.75">
      <c r="A14" s="96"/>
      <c r="B14" s="100" t="s">
        <v>17</v>
      </c>
      <c r="C14" s="98"/>
      <c r="D14" s="95" t="n">
        <v>9.0</v>
      </c>
      <c r="E14" s="99">
        <f>[CARGOS_EFETIVOS_ATIVOS.xlsx]CARGOS_EFETIVOS_ATIVOS!AG13</f>
      </c>
      <c r="F14" s="99">
        <f>SUM([CARGOS_EFETIVOS_ATIVOS.xlsx]CARGOS_EFETIVOS_ATIVOS!AH13:AP13)</f>
      </c>
      <c r="G14" s="99">
        <f>[CARGOS_EFETIVOS_ATIVOS.xlsx]CARGOS_EFETIVOS_ATIVOS!AQ13</f>
      </c>
      <c r="H14" s="99">
        <f>SUM(E14:G14)</f>
      </c>
    </row>
    <row r="15" customHeight="true" ht="24.75">
      <c r="A15" s="96"/>
      <c r="B15" s="100" t="s">
        <v>19</v>
      </c>
      <c r="C15" s="98" t="s">
        <v>20</v>
      </c>
      <c r="D15" s="95" t="n">
        <v>8.0</v>
      </c>
      <c r="E15" s="99">
        <f>[CARGOS_EFETIVOS_ATIVOS.xlsx]CARGOS_EFETIVOS_ATIVOS!AG14</f>
      </c>
      <c r="F15" s="99">
        <f>SUM([CARGOS_EFETIVOS_ATIVOS.xlsx]CARGOS_EFETIVOS_ATIVOS!AH14:AP14)</f>
      </c>
      <c r="G15" s="99">
        <f>[CARGOS_EFETIVOS_ATIVOS.xlsx]CARGOS_EFETIVOS_ATIVOS!AQ14</f>
      </c>
      <c r="H15" s="99">
        <f>SUM(E15:G15)</f>
      </c>
    </row>
    <row r="16" customHeight="true" ht="24.75">
      <c r="A16" s="96"/>
      <c r="B16" s="100" t="s">
        <v>21</v>
      </c>
      <c r="C16" s="98"/>
      <c r="D16" s="95" t="n">
        <v>7.0</v>
      </c>
      <c r="E16" s="99">
        <f>[CARGOS_EFETIVOS_ATIVOS.xlsx]CARGOS_EFETIVOS_ATIVOS!AG15</f>
      </c>
      <c r="F16" s="99">
        <f>SUM([CARGOS_EFETIVOS_ATIVOS.xlsx]CARGOS_EFETIVOS_ATIVOS!AH15:AP15)</f>
      </c>
      <c r="G16" s="99">
        <f>[CARGOS_EFETIVOS_ATIVOS.xlsx]CARGOS_EFETIVOS_ATIVOS!AQ15</f>
      </c>
      <c r="H16" s="99">
        <f>SUM(E16:G16)</f>
      </c>
    </row>
    <row r="17" customHeight="true" ht="24.75">
      <c r="A17" s="96"/>
      <c r="B17" s="100" t="s">
        <v>22</v>
      </c>
      <c r="C17" s="98"/>
      <c r="D17" s="95" t="n">
        <v>6.0</v>
      </c>
      <c r="E17" s="99">
        <f>[CARGOS_EFETIVOS_ATIVOS.xlsx]CARGOS_EFETIVOS_ATIVOS!AG16</f>
      </c>
      <c r="F17" s="99">
        <f>SUM([CARGOS_EFETIVOS_ATIVOS.xlsx]CARGOS_EFETIVOS_ATIVOS!AH16:AP16)</f>
      </c>
      <c r="G17" s="99">
        <f>[CARGOS_EFETIVOS_ATIVOS.xlsx]CARGOS_EFETIVOS_ATIVOS!AQ16</f>
      </c>
      <c r="H17" s="99">
        <f>SUM(E17:G17)</f>
      </c>
    </row>
    <row r="18" customHeight="true" ht="24.75">
      <c r="A18" s="96"/>
      <c r="B18" s="100" t="s">
        <v>23</v>
      </c>
      <c r="C18" s="101"/>
      <c r="D18" s="95" t="n">
        <v>5.0</v>
      </c>
      <c r="E18" s="99">
        <f>[CARGOS_EFETIVOS_ATIVOS.xlsx]CARGOS_EFETIVOS_ATIVOS!AG17</f>
      </c>
      <c r="F18" s="99">
        <f>SUM([CARGOS_EFETIVOS_ATIVOS.xlsx]CARGOS_EFETIVOS_ATIVOS!AH17:AP17)</f>
      </c>
      <c r="G18" s="99">
        <f>[CARGOS_EFETIVOS_ATIVOS.xlsx]CARGOS_EFETIVOS_ATIVOS!AQ17</f>
      </c>
      <c r="H18" s="99">
        <f>SUM(E18:G18)</f>
      </c>
    </row>
    <row r="19" customHeight="true" ht="24.75">
      <c r="A19" s="96"/>
      <c r="B19" s="100" t="s">
        <v>17</v>
      </c>
      <c r="C19" s="98"/>
      <c r="D19" s="95" t="n">
        <v>4.0</v>
      </c>
      <c r="E19" s="99">
        <f>[CARGOS_EFETIVOS_ATIVOS.xlsx]CARGOS_EFETIVOS_ATIVOS!AG18</f>
      </c>
      <c r="F19" s="99">
        <f>SUM([CARGOS_EFETIVOS_ATIVOS.xlsx]CARGOS_EFETIVOS_ATIVOS!AH18:AP18)</f>
      </c>
      <c r="G19" s="99">
        <f>[CARGOS_EFETIVOS_ATIVOS.xlsx]CARGOS_EFETIVOS_ATIVOS!AQ18</f>
      </c>
      <c r="H19" s="99">
        <f>SUM(E19:G19)</f>
      </c>
    </row>
    <row r="20" customHeight="true" ht="24.75">
      <c r="A20" s="96"/>
      <c r="B20" s="100"/>
      <c r="C20" s="98" t="s">
        <v>17</v>
      </c>
      <c r="D20" s="95" t="n">
        <v>3.0</v>
      </c>
      <c r="E20" s="99">
        <f>[CARGOS_EFETIVOS_ATIVOS.xlsx]CARGOS_EFETIVOS_ATIVOS!AG19</f>
      </c>
      <c r="F20" s="99">
        <f>SUM([CARGOS_EFETIVOS_ATIVOS.xlsx]CARGOS_EFETIVOS_ATIVOS!AH19:AP19)</f>
      </c>
      <c r="G20" s="99">
        <f>[CARGOS_EFETIVOS_ATIVOS.xlsx]CARGOS_EFETIVOS_ATIVOS!AQ19</f>
      </c>
      <c r="H20" s="99">
        <f>SUM(E20:G20)</f>
      </c>
    </row>
    <row r="21" customHeight="true" ht="24.75">
      <c r="A21" s="96"/>
      <c r="B21" s="100"/>
      <c r="C21" s="98"/>
      <c r="D21" s="95" t="n">
        <v>2.0</v>
      </c>
      <c r="E21" s="99">
        <f>[CARGOS_EFETIVOS_ATIVOS.xlsx]CARGOS_EFETIVOS_ATIVOS!AG20</f>
      </c>
      <c r="F21" s="99">
        <f>SUM([CARGOS_EFETIVOS_ATIVOS.xlsx]CARGOS_EFETIVOS_ATIVOS!AH20:AP20)</f>
      </c>
      <c r="G21" s="99">
        <f>[CARGOS_EFETIVOS_ATIVOS.xlsx]CARGOS_EFETIVOS_ATIVOS!AQ20</f>
      </c>
      <c r="H21" s="99">
        <f>SUM(E21:G21)</f>
      </c>
    </row>
    <row r="22" customHeight="true" ht="24.75">
      <c r="A22" s="96"/>
      <c r="B22" s="102"/>
      <c r="C22" s="103"/>
      <c r="D22" s="97" t="n">
        <v>1.0</v>
      </c>
      <c r="E22" s="99">
        <f>[CARGOS_EFETIVOS_ATIVOS.xlsx]CARGOS_EFETIVOS_ATIVOS!AG21</f>
      </c>
      <c r="F22" s="99">
        <f>SUM([CARGOS_EFETIVOS_ATIVOS.xlsx]CARGOS_EFETIVOS_ATIVOS!AH21:AP21)</f>
      </c>
      <c r="G22" s="99">
        <f>[CARGOS_EFETIVOS_ATIVOS.xlsx]CARGOS_EFETIVOS_ATIVOS!AQ21</f>
      </c>
      <c r="H22" s="99">
        <f>SUM(E22:G22)</f>
      </c>
    </row>
    <row r="23" customHeight="true" ht="24.75">
      <c r="A23" s="96"/>
      <c r="B23" s="104" t="s">
        <v>24</v>
      </c>
      <c r="C23" s="105"/>
      <c r="D23" s="106"/>
      <c r="E23" s="107">
        <f>SUM(E10:E22)</f>
      </c>
      <c r="F23" s="107">
        <f>SUM(F10:F22)</f>
      </c>
      <c r="G23" s="107">
        <f>SUM(G10:G22)</f>
      </c>
      <c r="H23" s="107">
        <f>SUM(E23:G23)</f>
      </c>
    </row>
    <row r="24" customHeight="true" ht="24.75">
      <c r="A24" s="96"/>
      <c r="B24" s="97"/>
      <c r="C24" s="101"/>
      <c r="D24" s="95" t="n">
        <v>13.0</v>
      </c>
      <c r="E24" s="99">
        <f>[CARGOS_EFETIVOS_ATIVOS.xlsx]CARGOS_EFETIVOS_ATIVOS!AG26</f>
      </c>
      <c r="F24" s="99">
        <f>SUM([CARGOS_EFETIVOS_ATIVOS.xlsx]CARGOS_EFETIVOS_ATIVOS!AH26:AP26)</f>
      </c>
      <c r="G24" s="99">
        <f>[CARGOS_EFETIVOS_ATIVOS.xlsx]CARGOS_EFETIVOS_ATIVOS!AQ26</f>
      </c>
      <c r="H24" s="99">
        <f>SUM(E24:G24)</f>
      </c>
    </row>
    <row r="25" customHeight="true" ht="24.75">
      <c r="A25" s="96"/>
      <c r="B25" s="100"/>
      <c r="C25" s="98" t="s">
        <v>16</v>
      </c>
      <c r="D25" s="95" t="n">
        <v>12.0</v>
      </c>
      <c r="E25" s="99">
        <f>[CARGOS_EFETIVOS_ATIVOS.xlsx]CARGOS_EFETIVOS_ATIVOS!AG27</f>
      </c>
      <c r="F25" s="99">
        <f>SUM([CARGOS_EFETIVOS_ATIVOS.xlsx]CARGOS_EFETIVOS_ATIVOS!AH27:AP27)</f>
      </c>
      <c r="G25" s="99">
        <f>[CARGOS_EFETIVOS_ATIVOS.xlsx]CARGOS_EFETIVOS_ATIVOS!AQ27</f>
      </c>
      <c r="H25" s="99">
        <f>SUM(E25:G25)</f>
      </c>
    </row>
    <row r="26" customHeight="true" ht="24.75">
      <c r="A26" s="96"/>
      <c r="B26" s="100" t="s">
        <v>23</v>
      </c>
      <c r="C26" s="98"/>
      <c r="D26" s="95" t="n">
        <v>11.0</v>
      </c>
      <c r="E26" s="99">
        <f>[CARGOS_EFETIVOS_ATIVOS.xlsx]CARGOS_EFETIVOS_ATIVOS!AG28</f>
      </c>
      <c r="F26" s="99">
        <f>SUM([CARGOS_EFETIVOS_ATIVOS.xlsx]CARGOS_EFETIVOS_ATIVOS!AH28:AP28)</f>
      </c>
      <c r="G26" s="99">
        <f>[CARGOS_EFETIVOS_ATIVOS.xlsx]CARGOS_EFETIVOS_ATIVOS!AQ28</f>
      </c>
      <c r="H26" s="99">
        <f>SUM(E26:G26)</f>
      </c>
    </row>
    <row r="27" customHeight="true" ht="24.75">
      <c r="A27" s="96"/>
      <c r="B27" s="100" t="s">
        <v>25</v>
      </c>
      <c r="C27" s="101"/>
      <c r="D27" s="95" t="n">
        <v>10.0</v>
      </c>
      <c r="E27" s="99">
        <f>[CARGOS_EFETIVOS_ATIVOS.xlsx]CARGOS_EFETIVOS_ATIVOS!AG29</f>
      </c>
      <c r="F27" s="99">
        <f>SUM([CARGOS_EFETIVOS_ATIVOS.xlsx]CARGOS_EFETIVOS_ATIVOS!AH29:AP29)</f>
      </c>
      <c r="G27" s="99">
        <f>[CARGOS_EFETIVOS_ATIVOS.xlsx]CARGOS_EFETIVOS_ATIVOS!AQ29</f>
      </c>
      <c r="H27" s="99">
        <f>SUM(E27:G27)</f>
      </c>
    </row>
    <row r="28" customHeight="true" ht="24.75">
      <c r="A28" s="96"/>
      <c r="B28" s="100" t="s">
        <v>16</v>
      </c>
      <c r="C28" s="98"/>
      <c r="D28" s="95" t="n">
        <v>9.0</v>
      </c>
      <c r="E28" s="99">
        <f>[CARGOS_EFETIVOS_ATIVOS.xlsx]CARGOS_EFETIVOS_ATIVOS!AG30</f>
      </c>
      <c r="F28" s="99">
        <f>SUM([CARGOS_EFETIVOS_ATIVOS.xlsx]CARGOS_EFETIVOS_ATIVOS!AH30:AP30)</f>
      </c>
      <c r="G28" s="99">
        <f>[CARGOS_EFETIVOS_ATIVOS.xlsx]CARGOS_EFETIVOS_ATIVOS!AQ30</f>
      </c>
      <c r="H28" s="99">
        <f>SUM(E28:G28)</f>
      </c>
    </row>
    <row r="29" customHeight="true" ht="24.75">
      <c r="A29" s="96"/>
      <c r="B29" s="100" t="s">
        <v>18</v>
      </c>
      <c r="C29" s="98" t="s">
        <v>20</v>
      </c>
      <c r="D29" s="95" t="n">
        <v>8.0</v>
      </c>
      <c r="E29" s="99">
        <f>[CARGOS_EFETIVOS_ATIVOS.xlsx]CARGOS_EFETIVOS_ATIVOS!AG31</f>
      </c>
      <c r="F29" s="99">
        <f>SUM([CARGOS_EFETIVOS_ATIVOS.xlsx]CARGOS_EFETIVOS_ATIVOS!AH31:AP31)</f>
      </c>
      <c r="G29" s="99">
        <f>[CARGOS_EFETIVOS_ATIVOS.xlsx]CARGOS_EFETIVOS_ATIVOS!AQ31</f>
      </c>
      <c r="H29" s="99">
        <f>SUM(E29:G29)</f>
      </c>
    </row>
    <row r="30" customHeight="true" ht="24.75">
      <c r="A30" s="96"/>
      <c r="B30" s="100" t="s">
        <v>21</v>
      </c>
      <c r="C30" s="98"/>
      <c r="D30" s="95" t="n">
        <v>7.0</v>
      </c>
      <c r="E30" s="99">
        <f>[CARGOS_EFETIVOS_ATIVOS.xlsx]CARGOS_EFETIVOS_ATIVOS!AG32</f>
      </c>
      <c r="F30" s="99">
        <f>SUM([CARGOS_EFETIVOS_ATIVOS.xlsx]CARGOS_EFETIVOS_ATIVOS!AH32:AP32)</f>
      </c>
      <c r="G30" s="99">
        <f>[CARGOS_EFETIVOS_ATIVOS.xlsx]CARGOS_EFETIVOS_ATIVOS!AQ32</f>
      </c>
      <c r="H30" s="99">
        <f>SUM(E30:G30)</f>
      </c>
    </row>
    <row r="31" customHeight="true" ht="24.75">
      <c r="A31" s="96"/>
      <c r="B31" s="100" t="s">
        <v>16</v>
      </c>
      <c r="C31" s="98"/>
      <c r="D31" s="95" t="n">
        <v>6.0</v>
      </c>
      <c r="E31" s="99">
        <f>[CARGOS_EFETIVOS_ATIVOS.xlsx]CARGOS_EFETIVOS_ATIVOS!AG33</f>
      </c>
      <c r="F31" s="99">
        <f>SUM([CARGOS_EFETIVOS_ATIVOS.xlsx]CARGOS_EFETIVOS_ATIVOS!AH33:AP33)</f>
      </c>
      <c r="G31" s="99">
        <f>[CARGOS_EFETIVOS_ATIVOS.xlsx]CARGOS_EFETIVOS_ATIVOS!AQ33</f>
      </c>
      <c r="H31" s="99">
        <f>SUM(E31:G31)</f>
      </c>
    </row>
    <row r="32" customHeight="true" ht="24.75">
      <c r="A32" s="96"/>
      <c r="B32" s="100" t="s">
        <v>26</v>
      </c>
      <c r="C32" s="101"/>
      <c r="D32" s="95" t="n">
        <v>5.0</v>
      </c>
      <c r="E32" s="99">
        <f>[CARGOS_EFETIVOS_ATIVOS.xlsx]CARGOS_EFETIVOS_ATIVOS!AG34</f>
      </c>
      <c r="F32" s="99">
        <f>SUM([CARGOS_EFETIVOS_ATIVOS.xlsx]CARGOS_EFETIVOS_ATIVOS!AH34:AP34)</f>
      </c>
      <c r="G32" s="99">
        <f>[CARGOS_EFETIVOS_ATIVOS.xlsx]CARGOS_EFETIVOS_ATIVOS!AQ34</f>
      </c>
      <c r="H32" s="99">
        <f>SUM(E32:G32)</f>
      </c>
    </row>
    <row r="33" customHeight="true" ht="24.75">
      <c r="A33" s="96"/>
      <c r="B33" s="100"/>
      <c r="C33" s="98"/>
      <c r="D33" s="95" t="n">
        <v>4.0</v>
      </c>
      <c r="E33" s="99">
        <f>[CARGOS_EFETIVOS_ATIVOS.xlsx]CARGOS_EFETIVOS_ATIVOS!AG35</f>
      </c>
      <c r="F33" s="99">
        <f>SUM([CARGOS_EFETIVOS_ATIVOS.xlsx]CARGOS_EFETIVOS_ATIVOS!AH35:AP35)</f>
      </c>
      <c r="G33" s="99">
        <f>[CARGOS_EFETIVOS_ATIVOS.xlsx]CARGOS_EFETIVOS_ATIVOS!AQ35</f>
      </c>
      <c r="H33" s="99">
        <f>SUM(E33:G33)</f>
      </c>
    </row>
    <row r="34" customHeight="true" ht="24.75">
      <c r="A34" s="96"/>
      <c r="B34" s="100"/>
      <c r="C34" s="98" t="s">
        <v>17</v>
      </c>
      <c r="D34" s="95" t="n">
        <v>3.0</v>
      </c>
      <c r="E34" s="99">
        <f>[CARGOS_EFETIVOS_ATIVOS.xlsx]CARGOS_EFETIVOS_ATIVOS!AG36</f>
      </c>
      <c r="F34" s="99">
        <f>SUM([CARGOS_EFETIVOS_ATIVOS.xlsx]CARGOS_EFETIVOS_ATIVOS!AH36:AP36)</f>
      </c>
      <c r="G34" s="99">
        <f>[CARGOS_EFETIVOS_ATIVOS.xlsx]CARGOS_EFETIVOS_ATIVOS!AQ36</f>
      </c>
      <c r="H34" s="99">
        <f>SUM(E34:G34)</f>
      </c>
    </row>
    <row r="35" customHeight="true" ht="24.75">
      <c r="A35" s="96"/>
      <c r="B35" s="100"/>
      <c r="C35" s="98"/>
      <c r="D35" s="95" t="n">
        <v>2.0</v>
      </c>
      <c r="E35" s="99">
        <f>[CARGOS_EFETIVOS_ATIVOS.xlsx]CARGOS_EFETIVOS_ATIVOS!AG37</f>
      </c>
      <c r="F35" s="99">
        <f>SUM([CARGOS_EFETIVOS_ATIVOS.xlsx]CARGOS_EFETIVOS_ATIVOS!AH37:AP37)</f>
      </c>
      <c r="G35" s="99">
        <f>[CARGOS_EFETIVOS_ATIVOS.xlsx]CARGOS_EFETIVOS_ATIVOS!AQ37</f>
      </c>
      <c r="H35" s="99">
        <f>SUM(E35:G35)</f>
      </c>
    </row>
    <row r="36" customHeight="true" ht="24.75">
      <c r="A36" s="96"/>
      <c r="B36" s="102"/>
      <c r="C36" s="103"/>
      <c r="D36" s="97" t="n">
        <v>1.0</v>
      </c>
      <c r="E36" s="99">
        <f>[CARGOS_EFETIVOS_ATIVOS.xlsx]CARGOS_EFETIVOS_ATIVOS!AG38</f>
      </c>
      <c r="F36" s="99">
        <f>SUM([CARGOS_EFETIVOS_ATIVOS.xlsx]CARGOS_EFETIVOS_ATIVOS!AH38:AP38)</f>
      </c>
      <c r="G36" s="99">
        <f>[CARGOS_EFETIVOS_ATIVOS.xlsx]CARGOS_EFETIVOS_ATIVOS!AQ38</f>
      </c>
      <c r="H36" s="99">
        <f>SUM(E36:G36)</f>
      </c>
    </row>
    <row r="37" customHeight="true" ht="24.75">
      <c r="A37" s="96"/>
      <c r="B37" s="104" t="s">
        <v>27</v>
      </c>
      <c r="C37" s="105"/>
      <c r="D37" s="106"/>
      <c r="E37" s="107">
        <f>SUM(E24:E36)</f>
      </c>
      <c r="F37" s="107">
        <f>SUM(F24:F36)</f>
      </c>
      <c r="G37" s="107">
        <f>SUM(G24:G36)</f>
      </c>
      <c r="H37" s="107">
        <f>SUM(E37:G37)</f>
      </c>
    </row>
    <row r="38" customHeight="true" ht="24.75">
      <c r="A38" s="96"/>
      <c r="B38" s="97"/>
      <c r="C38" s="97"/>
      <c r="D38" s="95" t="n">
        <v>13.0</v>
      </c>
      <c r="E38" s="99">
        <f>[CARGOS_EFETIVOS_ATIVOS.xlsx]CARGOS_EFETIVOS_ATIVOS!AG43</f>
      </c>
      <c r="F38" s="99">
        <f>SUM([CARGOS_EFETIVOS_ATIVOS.xlsx]CARGOS_EFETIVOS_ATIVOS!AH43:AP43)</f>
      </c>
      <c r="G38" s="99">
        <f>[CARGOS_EFETIVOS_ATIVOS.xlsx]CARGOS_EFETIVOS_ATIVOS!AQ43</f>
      </c>
      <c r="H38" s="99">
        <f>SUM(E38:G38)</f>
      </c>
    </row>
    <row r="39" customHeight="true" ht="24.75">
      <c r="A39" s="96"/>
      <c r="B39" s="100"/>
      <c r="C39" s="98" t="s">
        <v>16</v>
      </c>
      <c r="D39" s="95" t="n">
        <v>12.0</v>
      </c>
      <c r="E39" s="99">
        <f>[CARGOS_EFETIVOS_ATIVOS.xlsx]CARGOS_EFETIVOS_ATIVOS!AG44</f>
      </c>
      <c r="F39" s="99">
        <f>SUM([CARGOS_EFETIVOS_ATIVOS.xlsx]CARGOS_EFETIVOS_ATIVOS!AH44:AP44)</f>
      </c>
      <c r="G39" s="99">
        <f>[CARGOS_EFETIVOS_ATIVOS.xlsx]CARGOS_EFETIVOS_ATIVOS!AQ44</f>
      </c>
      <c r="H39" s="99">
        <f>SUM(E39:G39)</f>
      </c>
    </row>
    <row r="40" customHeight="true" ht="24.75">
      <c r="A40" s="96"/>
      <c r="B40" s="100" t="s">
        <v>17</v>
      </c>
      <c r="C40" s="102"/>
      <c r="D40" s="95" t="n">
        <v>11.0</v>
      </c>
      <c r="E40" s="99">
        <f>[CARGOS_EFETIVOS_ATIVOS.xlsx]CARGOS_EFETIVOS_ATIVOS!AG45</f>
      </c>
      <c r="F40" s="99">
        <f>SUM([CARGOS_EFETIVOS_ATIVOS.xlsx]CARGOS_EFETIVOS_ATIVOS!AH45:AP45)</f>
      </c>
      <c r="G40" s="99">
        <f>[CARGOS_EFETIVOS_ATIVOS.xlsx]CARGOS_EFETIVOS_ATIVOS!AQ45</f>
      </c>
      <c r="H40" s="99">
        <f>SUM(E40:G40)</f>
      </c>
    </row>
    <row r="41" customHeight="true" ht="24.75">
      <c r="A41" s="96"/>
      <c r="B41" s="100" t="s">
        <v>28</v>
      </c>
      <c r="C41" s="98"/>
      <c r="D41" s="95" t="n">
        <v>10.0</v>
      </c>
      <c r="E41" s="99">
        <f>[CARGOS_EFETIVOS_ATIVOS.xlsx]CARGOS_EFETIVOS_ATIVOS!AG46</f>
      </c>
      <c r="F41" s="99">
        <f>SUM([CARGOS_EFETIVOS_ATIVOS.xlsx]CARGOS_EFETIVOS_ATIVOS!AH46:AP46)</f>
      </c>
      <c r="G41" s="99">
        <f>[CARGOS_EFETIVOS_ATIVOS.xlsx]CARGOS_EFETIVOS_ATIVOS!AQ46</f>
      </c>
      <c r="H41" s="99">
        <f>SUM(E41:G41)</f>
      </c>
    </row>
    <row r="42" customHeight="true" ht="24.75">
      <c r="A42" s="96"/>
      <c r="B42" s="100" t="s">
        <v>29</v>
      </c>
      <c r="C42" s="98"/>
      <c r="D42" s="95" t="n">
        <v>9.0</v>
      </c>
      <c r="E42" s="99">
        <f>[CARGOS_EFETIVOS_ATIVOS.xlsx]CARGOS_EFETIVOS_ATIVOS!AG47</f>
      </c>
      <c r="F42" s="99">
        <f>SUM([CARGOS_EFETIVOS_ATIVOS.xlsx]CARGOS_EFETIVOS_ATIVOS!AH47:AP47)</f>
      </c>
      <c r="G42" s="99">
        <f>[CARGOS_EFETIVOS_ATIVOS.xlsx]CARGOS_EFETIVOS_ATIVOS!AQ47</f>
      </c>
      <c r="H42" s="99">
        <f>SUM(E42:G42)</f>
      </c>
    </row>
    <row r="43" customHeight="true" ht="24.75">
      <c r="A43" s="96"/>
      <c r="B43" s="100" t="s">
        <v>21</v>
      </c>
      <c r="C43" s="98" t="s">
        <v>20</v>
      </c>
      <c r="D43" s="95" t="n">
        <v>8.0</v>
      </c>
      <c r="E43" s="99">
        <f>[CARGOS_EFETIVOS_ATIVOS.xlsx]CARGOS_EFETIVOS_ATIVOS!AG48</f>
      </c>
      <c r="F43" s="99">
        <f>SUM([CARGOS_EFETIVOS_ATIVOS.xlsx]CARGOS_EFETIVOS_ATIVOS!AH48:AP48)</f>
      </c>
      <c r="G43" s="99">
        <f>[CARGOS_EFETIVOS_ATIVOS.xlsx]CARGOS_EFETIVOS_ATIVOS!AQ48</f>
      </c>
      <c r="H43" s="99">
        <f>SUM(E43:G43)</f>
      </c>
    </row>
    <row r="44" customHeight="true" ht="24.75">
      <c r="A44" s="96"/>
      <c r="B44" s="100" t="s">
        <v>19</v>
      </c>
      <c r="C44" s="98"/>
      <c r="D44" s="95" t="n">
        <v>7.0</v>
      </c>
      <c r="E44" s="99">
        <f>[CARGOS_EFETIVOS_ATIVOS.xlsx]CARGOS_EFETIVOS_ATIVOS!AG49</f>
      </c>
      <c r="F44" s="99">
        <f>SUM([CARGOS_EFETIVOS_ATIVOS.xlsx]CARGOS_EFETIVOS_ATIVOS!AH49:AP49)</f>
      </c>
      <c r="G44" s="99">
        <f>[CARGOS_EFETIVOS_ATIVOS.xlsx]CARGOS_EFETIVOS_ATIVOS!AQ49</f>
      </c>
      <c r="H44" s="99">
        <f>SUM(E44:G44)</f>
      </c>
    </row>
    <row r="45" customHeight="true" ht="24.75">
      <c r="A45" s="96"/>
      <c r="B45" s="100" t="s">
        <v>21</v>
      </c>
      <c r="C45" s="98"/>
      <c r="D45" s="95" t="n">
        <v>6.0</v>
      </c>
      <c r="E45" s="99">
        <f>[CARGOS_EFETIVOS_ATIVOS.xlsx]CARGOS_EFETIVOS_ATIVOS!AG50</f>
      </c>
      <c r="F45" s="99">
        <f>SUM([CARGOS_EFETIVOS_ATIVOS.xlsx]CARGOS_EFETIVOS_ATIVOS!AH50:AP50)</f>
      </c>
      <c r="G45" s="99">
        <f>[CARGOS_EFETIVOS_ATIVOS.xlsx]CARGOS_EFETIVOS_ATIVOS!AQ50</f>
      </c>
      <c r="H45" s="99">
        <f>SUM(E45:G45)</f>
      </c>
    </row>
    <row r="46" customHeight="true" ht="24.75">
      <c r="A46" s="96"/>
      <c r="B46" s="100" t="s">
        <v>17</v>
      </c>
      <c r="C46" s="97"/>
      <c r="D46" s="95" t="n">
        <v>5.0</v>
      </c>
      <c r="E46" s="99">
        <f>[CARGOS_EFETIVOS_ATIVOS.xlsx]CARGOS_EFETIVOS_ATIVOS!AG51</f>
      </c>
      <c r="F46" s="99">
        <f>SUM([CARGOS_EFETIVOS_ATIVOS.xlsx]CARGOS_EFETIVOS_ATIVOS!AH51:AP51)</f>
      </c>
      <c r="G46" s="99">
        <f>[CARGOS_EFETIVOS_ATIVOS.xlsx]CARGOS_EFETIVOS_ATIVOS!AQ51</f>
      </c>
      <c r="H46" s="99">
        <f>SUM(E46:G46)</f>
      </c>
    </row>
    <row r="47" customHeight="true" ht="24.75">
      <c r="A47" s="96"/>
      <c r="B47" s="100" t="s">
        <v>30</v>
      </c>
      <c r="C47" s="98"/>
      <c r="D47" s="95" t="n">
        <v>4.0</v>
      </c>
      <c r="E47" s="99">
        <f>[CARGOS_EFETIVOS_ATIVOS.xlsx]CARGOS_EFETIVOS_ATIVOS!AG52</f>
      </c>
      <c r="F47" s="99">
        <f>SUM([CARGOS_EFETIVOS_ATIVOS.xlsx]CARGOS_EFETIVOS_ATIVOS!AH52:AP52)</f>
      </c>
      <c r="G47" s="99">
        <f>[CARGOS_EFETIVOS_ATIVOS.xlsx]CARGOS_EFETIVOS_ATIVOS!AQ52</f>
      </c>
      <c r="H47" s="99">
        <f>SUM(E47:G47)</f>
      </c>
    </row>
    <row r="48" customHeight="true" ht="24.75">
      <c r="A48" s="96"/>
      <c r="B48" s="100"/>
      <c r="C48" s="98" t="s">
        <v>17</v>
      </c>
      <c r="D48" s="95" t="n">
        <v>3.0</v>
      </c>
      <c r="E48" s="99">
        <f>[CARGOS_EFETIVOS_ATIVOS.xlsx]CARGOS_EFETIVOS_ATIVOS!AG53</f>
      </c>
      <c r="F48" s="99">
        <f>SUM([CARGOS_EFETIVOS_ATIVOS.xlsx]CARGOS_EFETIVOS_ATIVOS!AH53:AP53)</f>
      </c>
      <c r="G48" s="99">
        <f>[CARGOS_EFETIVOS_ATIVOS.xlsx]CARGOS_EFETIVOS_ATIVOS!AQ53</f>
      </c>
      <c r="H48" s="99">
        <f>SUM(E48:G48)</f>
      </c>
    </row>
    <row r="49" customHeight="true" ht="24.75">
      <c r="A49" s="96"/>
      <c r="B49" s="100"/>
      <c r="C49" s="98"/>
      <c r="D49" s="95" t="n">
        <v>2.0</v>
      </c>
      <c r="E49" s="99">
        <f>[CARGOS_EFETIVOS_ATIVOS.xlsx]CARGOS_EFETIVOS_ATIVOS!AG54</f>
      </c>
      <c r="F49" s="99">
        <f>SUM([CARGOS_EFETIVOS_ATIVOS.xlsx]CARGOS_EFETIVOS_ATIVOS!AH54:AP54)</f>
      </c>
      <c r="G49" s="99">
        <f>[CARGOS_EFETIVOS_ATIVOS.xlsx]CARGOS_EFETIVOS_ATIVOS!AQ54</f>
      </c>
      <c r="H49" s="99">
        <f>SUM(E49:G49)</f>
      </c>
    </row>
    <row r="50" customHeight="true" ht="24.75">
      <c r="A50" s="96"/>
      <c r="B50" s="102"/>
      <c r="C50" s="98"/>
      <c r="D50" s="97" t="n">
        <v>1.0</v>
      </c>
      <c r="E50" s="99">
        <f>[CARGOS_EFETIVOS_ATIVOS.xlsx]CARGOS_EFETIVOS_ATIVOS!AG55</f>
      </c>
      <c r="F50" s="99">
        <f>SUM([CARGOS_EFETIVOS_ATIVOS.xlsx]CARGOS_EFETIVOS_ATIVOS!AH55:AP55)</f>
      </c>
      <c r="G50" s="99">
        <f>[CARGOS_EFETIVOS_ATIVOS.xlsx]CARGOS_EFETIVOS_ATIVOS!AQ55</f>
      </c>
      <c r="H50" s="99">
        <f>SUM(E50:G50)</f>
      </c>
    </row>
    <row r="51" customHeight="true" ht="24.75">
      <c r="A51" s="92"/>
      <c r="B51" s="108" t="s">
        <v>31</v>
      </c>
      <c r="C51" s="108"/>
      <c r="D51" s="108"/>
      <c r="E51" s="107">
        <f>SUM(E38:E50)</f>
      </c>
      <c r="F51" s="107">
        <f>SUM(F38:F50)</f>
      </c>
      <c r="G51" s="107">
        <f>SUM(G38:G50)</f>
      </c>
      <c r="H51" s="107">
        <f>SUM(E51:G51)</f>
      </c>
    </row>
    <row r="52" customHeight="true" ht="24.75">
      <c r="A52" s="92"/>
      <c r="B52" s="108" t="s">
        <v>32</v>
      </c>
      <c r="C52" s="108"/>
      <c r="D52" s="108"/>
      <c r="E52" s="107">
        <f>E23+E37+E51</f>
      </c>
      <c r="F52" s="107">
        <f>F23+F37+F51</f>
      </c>
      <c r="G52" s="107">
        <f>G23+G37+G51</f>
      </c>
      <c r="H52" s="107">
        <f>H51+H37+H23</f>
      </c>
    </row>
    <row r="53" customHeight="true" ht="24.75">
      <c r="A53" s="92"/>
      <c r="B53" s="109"/>
      <c r="C53" s="109"/>
      <c r="D53" s="109"/>
      <c r="E53" s="110"/>
      <c r="F53" s="110"/>
      <c r="G53" s="110"/>
      <c r="H53" s="110"/>
    </row>
    <row r="54" customHeight="true" ht="24.75">
      <c r="A54" s="92"/>
      <c r="B54" s="92"/>
      <c r="C54" s="92"/>
      <c r="D54" s="92"/>
      <c r="E54" s="92"/>
      <c r="F54" s="92"/>
      <c r="G54" s="92"/>
      <c r="H54" s="92"/>
    </row>
  </sheetData>
  <sheetProtection objects="true" scenarios="true" sheet="true" hashValue="VJpXtSJ4rDilRQWa/4uEcZfjiDIcfzo6TuThzitJIO5DZ/ydt530klu1B46OBL9WRgdBqq91pUpHyA49VoB8qQ==" saltValue="X0b+9qvTv9cpa3agvA5lcw==" spinCount="100000" algorithmName="SHA-512"/>
  <mergeCells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list" sqref="H3" allowBlank="true" showDropDown="false" errorStyle="stop" errorTitle="" error="" showErrorMessage="true" promptTitle="" prompt="" showInputMessage="true">
      <formula1>#REF!</formula1>
    </dataValidation>
    <dataValidation type="whole" operator="greaterThanOrEqual" sqref="E10:G22 E38:G50 E24:G36" allowBlank="true" errorStyle="stop" errorTitle="Informação inválida" error="O campo aceita apenas números inteiros maiores ou iguais a 0(zero)" showErrorMessage="true" promptTitle="" prompt="" showInputMessage="true">
      <formula1>0</formula1>
    </dataValidation>
  </dataValidations>
  <printOptions horizontalCentered="true" verticalCentered="false" gridLines="false" headings="false"/>
  <pageMargins bottom="0.7874015748031497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2020-09-14T16:59:05Z</dcterms:created>
  <dc:creator>Apache POI</dc:creator>
</coreProperties>
</file>