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2"/>
  <workbookPr defaultThemeVersion="124226"/>
  <xr:revisionPtr revIDLastSave="0" documentId="8_{2ADF225A-A9E3-4FAA-A69C-3A7A2F4BBD01}" xr6:coauthVersionLast="47" xr6:coauthVersionMax="47" xr10:uidLastSave="{00000000-0000-0000-0000-000000000000}"/>
  <bookViews>
    <workbookView xWindow="270" yWindow="570" windowWidth="24615" windowHeight="11955" firstSheet="3" activeTab="3" xr2:uid="{00000000-000D-0000-FFFF-FFFF00000000}"/>
  </bookViews>
  <sheets>
    <sheet name="ANEXO IV-A" sheetId="1" state="hidden" r:id="rId1"/>
    <sheet name="ANEXO IV-B" sheetId="2" state="hidden" r:id="rId2"/>
    <sheet name="ANEXO IV-C" sheetId="3" state="hidden" r:id="rId3"/>
    <sheet name="ANEXO IV-D" sheetId="4" r:id="rId4"/>
    <sheet name="ANEXO-IV-G" sheetId="5" state="hidden" r:id="rId5"/>
    <sheet name="Anexo IV-H" sheetId="6" state="hidden" r:id="rId6"/>
    <sheet name="Plan1" sheetId="7" state="hidden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5" l="1"/>
  <c r="F31" i="5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F52" i="4" s="1"/>
  <c r="E23" i="4"/>
  <c r="E52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5" i="3"/>
  <c r="J25" i="3"/>
  <c r="I25" i="3"/>
  <c r="H25" i="3"/>
  <c r="G25" i="3"/>
  <c r="F25" i="3"/>
  <c r="E25" i="3"/>
  <c r="D25" i="3"/>
  <c r="C25" i="3"/>
  <c r="L25" i="3" s="1"/>
  <c r="L24" i="3"/>
  <c r="L23" i="3"/>
  <c r="L22" i="3"/>
  <c r="L21" i="3"/>
  <c r="L20" i="3"/>
  <c r="L19" i="3"/>
  <c r="L18" i="3"/>
  <c r="K16" i="3"/>
  <c r="K26" i="3" s="1"/>
  <c r="J16" i="3"/>
  <c r="J26" i="3" s="1"/>
  <c r="I16" i="3"/>
  <c r="H16" i="3"/>
  <c r="H26" i="3" s="1"/>
  <c r="G16" i="3"/>
  <c r="G26" i="3" s="1"/>
  <c r="F16" i="3"/>
  <c r="F26" i="3" s="1"/>
  <c r="E16" i="3"/>
  <c r="D16" i="3"/>
  <c r="D26" i="3" s="1"/>
  <c r="C16" i="3"/>
  <c r="C26" i="3" s="1"/>
  <c r="L15" i="3"/>
  <c r="L14" i="3"/>
  <c r="L13" i="3"/>
  <c r="L12" i="3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G17" i="2"/>
  <c r="G27" i="2" s="1"/>
  <c r="F17" i="2"/>
  <c r="F27" i="2" s="1"/>
  <c r="D17" i="2"/>
  <c r="D27" i="2" s="1"/>
  <c r="C17" i="2"/>
  <c r="C27" i="2" s="1"/>
  <c r="E16" i="2"/>
  <c r="H16" i="2" s="1"/>
  <c r="E15" i="2"/>
  <c r="H15" i="2" s="1"/>
  <c r="E14" i="2"/>
  <c r="H14" i="2" s="1"/>
  <c r="E13" i="2"/>
  <c r="E17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H34" i="1"/>
  <c r="J34" i="1" s="1"/>
  <c r="M33" i="1"/>
  <c r="H33" i="1"/>
  <c r="J33" i="1" s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H27" i="1"/>
  <c r="J27" i="1" s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H20" i="1"/>
  <c r="J20" i="1" s="1"/>
  <c r="M19" i="1"/>
  <c r="H19" i="1"/>
  <c r="J19" i="1" s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H11" i="1"/>
  <c r="J11" i="1" s="1"/>
  <c r="M10" i="1"/>
  <c r="M23" i="1" s="1"/>
  <c r="H10" i="1"/>
  <c r="H23" i="1" s="1"/>
  <c r="H53" i="1" s="1"/>
  <c r="E26" i="2" l="1"/>
  <c r="H19" i="2"/>
  <c r="H26" i="2" s="1"/>
  <c r="E26" i="3"/>
  <c r="I26" i="3"/>
  <c r="F49" i="5"/>
  <c r="M53" i="1"/>
  <c r="L26" i="3"/>
  <c r="E27" i="2"/>
  <c r="J10" i="1"/>
  <c r="J23" i="1" s="1"/>
  <c r="J24" i="1"/>
  <c r="J37" i="1" s="1"/>
  <c r="J38" i="1"/>
  <c r="J51" i="1" s="1"/>
  <c r="H13" i="2"/>
  <c r="H17" i="2" s="1"/>
  <c r="H27" i="2" s="1"/>
  <c r="L16" i="3"/>
  <c r="H23" i="4"/>
  <c r="H52" i="4" s="1"/>
  <c r="J53" i="1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<sst xmlns="http://schemas.openxmlformats.org/spreadsheetml/2006/main" count="279" uniqueCount="127">
  <si>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</si>
  <si>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</si>
  <si>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</si>
  <si>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</si>
  <si>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TRE-ES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</si>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</sst>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_-;\-* #,##0_-;_-* &quot;-&quot;_-;_-@_-"/>
    <numFmt numFmtId="165" formatCode="_-* #,##0.00_-;\-* #,##0.00_-;_-* &quot;-&quot;??_-;_-@_-"/>
    <numFmt numFmtId="166" formatCode="General_)"/>
    <numFmt numFmtId="167" formatCode="_(* #,##0.00_);_(* \(#,##0.00\);_(* \-??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79" formatCode="_([$€-2]* #,##0.00_);_([$€-2]* \(#,##0.00\);_([$€-2]* &quot;-&quot;??_)"/>
    <numFmt numFmtId="180" formatCode="_(&quot;R$ &quot;* #,##0.00_);_(&quot;R$ &quot;* \(#,##0.00\);_(&quot;R$ &quot;* &quot;-&quot;??_);_(@_)"/>
    <numFmt numFmtId="181" formatCode="_-* #,##0_-;\-* #,##0_-;_-* &quot;-&quot;??_-;_-@_-"/>
    <numFmt numFmtId="182" formatCode="_(* #,##0_);_(* \(#,##0\);_(* &quot;-&quot;??_);_(@_)"/>
    <numFmt numFmtId="183" formatCode="_(* #,##0_);_(* \(#,##0\);_(* \-??_);_(@_)"/>
    <numFmt numFmtId="184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6" fontId="3" fillId="0" borderId="1"/>
    <xf numFmtId="0" fontId="4" fillId="3" borderId="0"/>
    <xf numFmtId="166" fontId="5" fillId="0" borderId="0">
      <alignment horizontal="right"/>
    </xf>
    <xf numFmtId="166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7" fontId="47" fillId="0" borderId="0"/>
    <xf numFmtId="167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8" fontId="1" fillId="0" borderId="0"/>
    <xf numFmtId="0" fontId="1" fillId="0" borderId="0"/>
    <xf numFmtId="0" fontId="1" fillId="0" borderId="0"/>
    <xf numFmtId="169" fontId="1" fillId="0" borderId="0"/>
    <xf numFmtId="170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1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7" fontId="1" fillId="0" borderId="0"/>
    <xf numFmtId="172" fontId="47" fillId="0" borderId="0"/>
    <xf numFmtId="168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1" fillId="0" borderId="0"/>
    <xf numFmtId="176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165" fontId="1" fillId="0" borderId="0"/>
    <xf numFmtId="167" fontId="47" fillId="0" borderId="0"/>
    <xf numFmtId="176" fontId="47" fillId="0" borderId="0"/>
    <xf numFmtId="167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9" fontId="47" fillId="0" borderId="0"/>
    <xf numFmtId="179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0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7" fontId="47" fillId="0" borderId="0"/>
    <xf numFmtId="165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9" fontId="47" fillId="0" borderId="0"/>
    <xf numFmtId="167" fontId="1" fillId="0" borderId="0"/>
    <xf numFmtId="0" fontId="14" fillId="0" borderId="4"/>
    <xf numFmtId="0" fontId="1" fillId="9" borderId="0"/>
    <xf numFmtId="0" fontId="1" fillId="5" borderId="0"/>
    <xf numFmtId="166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7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165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9" fontId="47" fillId="0" borderId="0"/>
    <xf numFmtId="0" fontId="20" fillId="0" borderId="0"/>
    <xf numFmtId="179" fontId="47" fillId="0" borderId="0"/>
    <xf numFmtId="0" fontId="19" fillId="0" borderId="7"/>
    <xf numFmtId="0" fontId="20" fillId="0" borderId="8"/>
    <xf numFmtId="0" fontId="19" fillId="0" borderId="7"/>
    <xf numFmtId="165" fontId="1" fillId="0" borderId="0"/>
    <xf numFmtId="0" fontId="2" fillId="18" borderId="0"/>
    <xf numFmtId="0" fontId="6" fillId="4" borderId="0"/>
    <xf numFmtId="0" fontId="1" fillId="0" borderId="0"/>
    <xf numFmtId="167" fontId="47" fillId="0" borderId="0"/>
    <xf numFmtId="0" fontId="13" fillId="21" borderId="3"/>
    <xf numFmtId="0" fontId="15" fillId="7" borderId="2"/>
    <xf numFmtId="167" fontId="47" fillId="0" borderId="0"/>
    <xf numFmtId="0" fontId="15" fillId="7" borderId="2"/>
    <xf numFmtId="0" fontId="2" fillId="15" borderId="0"/>
    <xf numFmtId="0" fontId="33" fillId="0" borderId="0"/>
    <xf numFmtId="165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7" fontId="47" fillId="0" borderId="0"/>
    <xf numFmtId="167" fontId="47" fillId="0" borderId="0"/>
    <xf numFmtId="165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165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165" fontId="47" fillId="0" borderId="0"/>
    <xf numFmtId="0" fontId="47" fillId="23" borderId="11"/>
    <xf numFmtId="0" fontId="47" fillId="23" borderId="11"/>
    <xf numFmtId="0" fontId="2" fillId="17" borderId="0"/>
    <xf numFmtId="170" fontId="1" fillId="0" borderId="0"/>
    <xf numFmtId="167" fontId="47" fillId="0" borderId="0"/>
    <xf numFmtId="0" fontId="1" fillId="7" borderId="0"/>
    <xf numFmtId="0" fontId="2" fillId="17" borderId="0"/>
    <xf numFmtId="0" fontId="2" fillId="14" borderId="0"/>
    <xf numFmtId="167" fontId="47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46">
    <xf numFmtId="0" fontId="0" fillId="0" borderId="0" xfId="0"/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1" fontId="37" fillId="0" borderId="29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 wrapText="1"/>
    </xf>
    <xf numFmtId="181" fontId="40" fillId="0" borderId="29" xfId="0" applyNumberFormat="1" applyFont="1" applyBorder="1" applyAlignment="1">
      <alignment vertical="center" wrapText="1"/>
    </xf>
    <xf numFmtId="181" fontId="40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1" fontId="38" fillId="42" borderId="21" xfId="0" applyNumberFormat="1" applyFont="1" applyFill="1" applyBorder="1" applyAlignment="1">
      <alignment vertical="center"/>
    </xf>
    <xf numFmtId="181" fontId="38" fillId="42" borderId="22" xfId="0" applyNumberFormat="1" applyFont="1" applyFill="1" applyBorder="1" applyAlignment="1">
      <alignment vertical="center"/>
    </xf>
    <xf numFmtId="181" fontId="37" fillId="0" borderId="34" xfId="0" applyNumberFormat="1" applyFont="1" applyBorder="1" applyAlignment="1">
      <alignment vertical="center"/>
    </xf>
    <xf numFmtId="181" fontId="40" fillId="0" borderId="34" xfId="0" applyNumberFormat="1" applyFont="1" applyBorder="1" applyAlignment="1">
      <alignment vertical="center" wrapText="1"/>
    </xf>
    <xf numFmtId="181" fontId="40" fillId="0" borderId="34" xfId="0" applyNumberFormat="1" applyFont="1" applyBorder="1" applyAlignment="1">
      <alignment vertical="center"/>
    </xf>
    <xf numFmtId="181" fontId="37" fillId="0" borderId="14" xfId="0" applyNumberFormat="1" applyFont="1" applyBorder="1" applyAlignment="1">
      <alignment vertical="center"/>
    </xf>
    <xf numFmtId="181" fontId="37" fillId="0" borderId="35" xfId="0" applyNumberFormat="1" applyFont="1" applyBorder="1" applyAlignment="1">
      <alignment vertical="center"/>
    </xf>
    <xf numFmtId="181" fontId="37" fillId="43" borderId="35" xfId="0" applyNumberFormat="1" applyFont="1" applyFill="1" applyBorder="1" applyAlignment="1">
      <alignment vertical="center" wrapText="1"/>
    </xf>
    <xf numFmtId="181" fontId="40" fillId="0" borderId="35" xfId="0" applyNumberFormat="1" applyFont="1" applyBorder="1" applyAlignment="1">
      <alignment vertical="center" wrapText="1"/>
    </xf>
    <xf numFmtId="181" fontId="40" fillId="0" borderId="35" xfId="0" applyNumberFormat="1" applyFont="1" applyBorder="1" applyAlignment="1">
      <alignment vertical="center"/>
    </xf>
    <xf numFmtId="181" fontId="37" fillId="0" borderId="36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/>
    </xf>
    <xf numFmtId="181" fontId="38" fillId="42" borderId="38" xfId="0" applyNumberFormat="1" applyFont="1" applyFill="1" applyBorder="1" applyAlignment="1">
      <alignment vertical="center"/>
    </xf>
    <xf numFmtId="181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1" fontId="37" fillId="0" borderId="41" xfId="0" applyNumberFormat="1" applyFont="1" applyBorder="1" applyAlignment="1">
      <alignment horizontal="center" vertical="center"/>
    </xf>
    <xf numFmtId="181" fontId="40" fillId="0" borderId="30" xfId="0" applyNumberFormat="1" applyFont="1" applyBorder="1" applyAlignment="1">
      <alignment vertical="center"/>
    </xf>
    <xf numFmtId="181" fontId="40" fillId="0" borderId="41" xfId="0" applyNumberFormat="1" applyFont="1" applyBorder="1" applyAlignment="1">
      <alignment horizontal="center" vertical="center"/>
    </xf>
    <xf numFmtId="181" fontId="38" fillId="42" borderId="42" xfId="0" applyNumberFormat="1" applyFont="1" applyFill="1" applyBorder="1" applyAlignment="1">
      <alignment vertical="center" wrapText="1"/>
    </xf>
    <xf numFmtId="181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164" fontId="37" fillId="0" borderId="29" xfId="0" applyNumberFormat="1" applyFont="1" applyBorder="1" applyAlignment="1">
      <alignment horizontal="right" vertical="center"/>
    </xf>
    <xf numFmtId="164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164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164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164" fontId="38" fillId="42" borderId="38" xfId="0" applyNumberFormat="1" applyFont="1" applyFill="1" applyBorder="1" applyAlignment="1">
      <alignment horizontal="right" vertical="center"/>
    </xf>
    <xf numFmtId="164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/>
    <xf numFmtId="181" fontId="37" fillId="0" borderId="29" xfId="0" applyNumberFormat="1" applyFont="1" applyBorder="1" applyAlignment="1">
      <alignment horizontal="center" vertical="center" wrapText="1"/>
    </xf>
    <xf numFmtId="181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1" fontId="38" fillId="42" borderId="38" xfId="0" applyNumberFormat="1" applyFont="1" applyFill="1" applyBorder="1" applyAlignment="1">
      <alignment horizontal="center" vertical="center" wrapText="1"/>
    </xf>
    <xf numFmtId="181" fontId="38" fillId="42" borderId="39" xfId="0" applyNumberFormat="1" applyFont="1" applyFill="1" applyBorder="1" applyAlignment="1">
      <alignment horizontal="center" vertical="center" wrapText="1"/>
    </xf>
    <xf numFmtId="181" fontId="38" fillId="42" borderId="18" xfId="0" applyNumberFormat="1" applyFont="1" applyFill="1" applyBorder="1" applyAlignment="1">
      <alignment horizontal="center" vertical="center" wrapText="1"/>
    </xf>
    <xf numFmtId="181" fontId="38" fillId="42" borderId="19" xfId="0" applyNumberFormat="1" applyFont="1" applyFill="1" applyBorder="1" applyAlignment="1">
      <alignment horizontal="center" vertical="center" wrapText="1"/>
    </xf>
    <xf numFmtId="181" fontId="38" fillId="42" borderId="23" xfId="0" applyNumberFormat="1" applyFont="1" applyFill="1" applyBorder="1" applyAlignment="1">
      <alignment horizontal="center" vertical="center" wrapText="1"/>
    </xf>
    <xf numFmtId="181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164" fontId="37" fillId="0" borderId="30" xfId="0" applyNumberFormat="1" applyFont="1" applyBorder="1" applyAlignment="1">
      <alignment horizontal="right" vertical="center" wrapText="1"/>
    </xf>
    <xf numFmtId="182" fontId="37" fillId="0" borderId="0" xfId="0" applyNumberFormat="1" applyFont="1" applyAlignment="1">
      <alignment horizontal="center" vertical="center"/>
    </xf>
    <xf numFmtId="164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164" fontId="38" fillId="42" borderId="19" xfId="0" applyNumberFormat="1" applyFont="1" applyFill="1" applyBorder="1" applyAlignment="1">
      <alignment horizontal="right" vertical="center" wrapText="1"/>
    </xf>
    <xf numFmtId="164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183" fontId="37" fillId="0" borderId="0" xfId="0" applyNumberFormat="1" applyFont="1" applyAlignment="1" applyProtection="1">
      <alignment horizontal="center" vertical="center" wrapText="1"/>
      <protection locked="0"/>
    </xf>
    <xf numFmtId="167" fontId="37" fillId="0" borderId="0" xfId="0" applyNumberFormat="1" applyFont="1" applyAlignment="1">
      <alignment horizontal="center" vertical="center" wrapText="1"/>
    </xf>
    <xf numFmtId="181" fontId="37" fillId="0" borderId="0" xfId="0" applyNumberFormat="1" applyFont="1" applyAlignment="1">
      <alignment horizontal="center" vertical="center" wrapText="1"/>
    </xf>
    <xf numFmtId="184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vertical="center" wrapText="1"/>
    </xf>
    <xf numFmtId="2" fontId="37" fillId="0" borderId="0" xfId="0" applyNumberFormat="1" applyFont="1" applyAlignment="1">
      <alignment horizontal="right" vertical="center" wrapText="1"/>
    </xf>
    <xf numFmtId="49" fontId="37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center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7" fillId="0" borderId="47" xfId="0" applyFont="1" applyBorder="1" applyAlignment="1">
      <alignment horizontal="left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9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7" fillId="0" borderId="48" xfId="0" applyFont="1" applyBorder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49" xfId="0" applyFont="1" applyBorder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workbookViewId="0"/>
  </sheetViews>
  <sheetFormatPr defaultColWidth="10.7109375" defaultRowHeight="15"/>
  <cols>
    <col min="1" max="1" width="1.7109375" style="15" customWidth="1"/>
    <col min="2" max="5" width="8.7109375" style="15" customWidth="1"/>
    <col min="6" max="6" width="20.7109375" style="15" customWidth="1"/>
    <col min="7" max="10" width="15.7109375" style="15" customWidth="1"/>
    <col min="11" max="11" width="18.7109375" style="15" customWidth="1"/>
    <col min="12" max="12" width="19.7109375" style="15" customWidth="1"/>
    <col min="13" max="13" width="15.7109375" style="15" customWidth="1"/>
    <col min="14" max="14" width="20.7109375" style="15" customWidth="1"/>
    <col min="15" max="15" width="9.140625" style="15" customWidth="1"/>
    <col min="16" max="16" width="10.7109375" style="15" customWidth="1"/>
    <col min="17" max="16384" width="10.7109375" style="15"/>
  </cols>
  <sheetData>
    <row r="1" spans="2:14" s="10" customFormat="1" ht="49.5" customHeight="1">
      <c r="B1" s="114" t="s">
        <v>0</v>
      </c>
      <c r="C1" s="114"/>
      <c r="D1" s="114"/>
      <c r="E1" s="114"/>
    </row>
    <row r="2" spans="2:14" s="11" customFormat="1" ht="30" customHeight="1">
      <c r="B2" s="115" t="s">
        <v>1</v>
      </c>
      <c r="C2" s="115"/>
      <c r="D2" s="115"/>
      <c r="E2" s="115"/>
      <c r="F2" s="12" t="s">
        <v>2</v>
      </c>
    </row>
    <row r="3" spans="2:14" s="11" customFormat="1" ht="30" customHeight="1">
      <c r="B3" s="115" t="s">
        <v>3</v>
      </c>
      <c r="C3" s="115"/>
      <c r="D3" s="115"/>
      <c r="E3" s="115"/>
      <c r="F3" s="13" t="s">
        <v>4</v>
      </c>
      <c r="G3" s="13"/>
    </row>
    <row r="4" spans="2:14" s="11" customFormat="1" ht="30" customHeight="1">
      <c r="B4" s="115" t="s">
        <v>5</v>
      </c>
      <c r="C4" s="115"/>
      <c r="D4" s="115"/>
      <c r="E4" s="115"/>
      <c r="F4" s="14" t="s">
        <v>6</v>
      </c>
      <c r="G4" s="6">
        <v>2023</v>
      </c>
    </row>
    <row r="5" spans="2:14" s="11" customFormat="1" ht="49.5" customHeight="1">
      <c r="B5" s="116" t="s">
        <v>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2:14" s="11" customFormat="1" ht="49.5" customHeight="1">
      <c r="B6" s="12" t="s">
        <v>8</v>
      </c>
    </row>
    <row r="7" spans="2:14" ht="30" customHeight="1">
      <c r="B7" s="117" t="s">
        <v>9</v>
      </c>
      <c r="C7" s="118"/>
      <c r="D7" s="118"/>
      <c r="E7" s="118"/>
      <c r="F7" s="118" t="s">
        <v>10</v>
      </c>
      <c r="G7" s="118"/>
      <c r="H7" s="118"/>
      <c r="I7" s="118"/>
      <c r="J7" s="118"/>
      <c r="K7" s="118" t="s">
        <v>11</v>
      </c>
      <c r="L7" s="118"/>
      <c r="M7" s="118"/>
      <c r="N7" s="119"/>
    </row>
    <row r="8" spans="2:14" ht="30" customHeight="1">
      <c r="B8" s="108"/>
      <c r="C8" s="109"/>
      <c r="D8" s="109"/>
      <c r="E8" s="109"/>
      <c r="F8" s="109" t="s">
        <v>12</v>
      </c>
      <c r="G8" s="109"/>
      <c r="H8" s="109"/>
      <c r="I8" s="109" t="s">
        <v>13</v>
      </c>
      <c r="J8" s="109" t="s">
        <v>14</v>
      </c>
      <c r="K8" s="109" t="s">
        <v>15</v>
      </c>
      <c r="L8" s="109" t="s">
        <v>16</v>
      </c>
      <c r="M8" s="109" t="s">
        <v>14</v>
      </c>
      <c r="N8" s="113" t="s">
        <v>17</v>
      </c>
    </row>
    <row r="9" spans="2:14" ht="30" customHeight="1">
      <c r="B9" s="108"/>
      <c r="C9" s="109"/>
      <c r="D9" s="109"/>
      <c r="E9" s="109"/>
      <c r="F9" s="3" t="s">
        <v>18</v>
      </c>
      <c r="G9" s="3" t="s">
        <v>19</v>
      </c>
      <c r="H9" s="3" t="s">
        <v>20</v>
      </c>
      <c r="I9" s="106"/>
      <c r="J9" s="106"/>
      <c r="K9" s="106"/>
      <c r="L9" s="106"/>
      <c r="M9" s="106"/>
      <c r="N9" s="107"/>
    </row>
    <row r="10" spans="2:14" ht="24.75" customHeight="1">
      <c r="B10" s="16"/>
      <c r="C10" s="110" t="s">
        <v>21</v>
      </c>
      <c r="D10" s="17"/>
      <c r="E10" s="18">
        <v>13</v>
      </c>
      <c r="F10" s="19">
        <v>99</v>
      </c>
      <c r="G10" s="19">
        <v>0</v>
      </c>
      <c r="H10" s="19">
        <f t="shared" ref="H10:H22" si="0">F10+G10</f>
        <v>99</v>
      </c>
      <c r="I10" s="20">
        <v>0</v>
      </c>
      <c r="J10" s="21">
        <f t="shared" ref="J10:J22" si="1">H10+I10</f>
        <v>99</v>
      </c>
      <c r="K10" s="19">
        <v>28</v>
      </c>
      <c r="L10" s="19">
        <v>3</v>
      </c>
      <c r="M10" s="22">
        <f t="shared" ref="M10:M22" si="2">K10+L10</f>
        <v>31</v>
      </c>
      <c r="N10" s="23">
        <v>3</v>
      </c>
    </row>
    <row r="11" spans="2:14" ht="24.75" customHeight="1">
      <c r="B11" s="16"/>
      <c r="C11" s="111"/>
      <c r="D11" s="17"/>
      <c r="E11" s="24">
        <v>12</v>
      </c>
      <c r="F11" s="19">
        <v>10</v>
      </c>
      <c r="G11" s="19">
        <v>0</v>
      </c>
      <c r="H11" s="19">
        <f t="shared" si="0"/>
        <v>10</v>
      </c>
      <c r="I11" s="20">
        <v>0</v>
      </c>
      <c r="J11" s="21">
        <f t="shared" si="1"/>
        <v>10</v>
      </c>
      <c r="K11" s="19">
        <v>0</v>
      </c>
      <c r="L11" s="19">
        <v>0</v>
      </c>
      <c r="M11" s="22">
        <f t="shared" si="2"/>
        <v>0</v>
      </c>
      <c r="N11" s="23">
        <v>0</v>
      </c>
    </row>
    <row r="12" spans="2:14" ht="24.75" customHeight="1">
      <c r="B12" s="16" t="s">
        <v>22</v>
      </c>
      <c r="C12" s="111"/>
      <c r="D12" s="25" t="s">
        <v>23</v>
      </c>
      <c r="E12" s="24">
        <v>11</v>
      </c>
      <c r="F12" s="19">
        <v>5</v>
      </c>
      <c r="G12" s="19">
        <v>0</v>
      </c>
      <c r="H12" s="19">
        <f t="shared" si="0"/>
        <v>5</v>
      </c>
      <c r="I12" s="20">
        <v>0</v>
      </c>
      <c r="J12" s="21">
        <f t="shared" si="1"/>
        <v>5</v>
      </c>
      <c r="K12" s="19">
        <v>0</v>
      </c>
      <c r="L12" s="19">
        <v>1</v>
      </c>
      <c r="M12" s="22">
        <f t="shared" si="2"/>
        <v>1</v>
      </c>
      <c r="N12" s="23">
        <v>3</v>
      </c>
    </row>
    <row r="13" spans="2:14" ht="24.75" customHeight="1">
      <c r="B13" s="16" t="s">
        <v>24</v>
      </c>
      <c r="C13" s="111" t="s">
        <v>25</v>
      </c>
      <c r="D13" s="25" t="s">
        <v>26</v>
      </c>
      <c r="E13" s="24">
        <v>10</v>
      </c>
      <c r="F13" s="19">
        <v>3</v>
      </c>
      <c r="G13" s="19">
        <v>0</v>
      </c>
      <c r="H13" s="19">
        <f t="shared" si="0"/>
        <v>3</v>
      </c>
      <c r="I13" s="20">
        <v>0</v>
      </c>
      <c r="J13" s="21">
        <f t="shared" si="1"/>
        <v>3</v>
      </c>
      <c r="K13" s="19">
        <v>0</v>
      </c>
      <c r="L13" s="19">
        <v>0</v>
      </c>
      <c r="M13" s="22">
        <f t="shared" si="2"/>
        <v>0</v>
      </c>
      <c r="N13" s="23">
        <v>0</v>
      </c>
    </row>
    <row r="14" spans="2:14" ht="24.75" customHeight="1">
      <c r="B14" s="16" t="s">
        <v>22</v>
      </c>
      <c r="C14" s="111"/>
      <c r="D14" s="25" t="s">
        <v>27</v>
      </c>
      <c r="E14" s="24">
        <v>9</v>
      </c>
      <c r="F14" s="19">
        <v>3</v>
      </c>
      <c r="G14" s="19">
        <v>0</v>
      </c>
      <c r="H14" s="19">
        <f t="shared" si="0"/>
        <v>3</v>
      </c>
      <c r="I14" s="20">
        <v>0</v>
      </c>
      <c r="J14" s="21">
        <f t="shared" si="1"/>
        <v>3</v>
      </c>
      <c r="K14" s="19">
        <v>0</v>
      </c>
      <c r="L14" s="19">
        <v>0</v>
      </c>
      <c r="M14" s="22">
        <f t="shared" si="2"/>
        <v>0</v>
      </c>
      <c r="N14" s="23">
        <v>0</v>
      </c>
    </row>
    <row r="15" spans="2:14" ht="24.75" customHeight="1">
      <c r="B15" s="16" t="s">
        <v>28</v>
      </c>
      <c r="C15" s="111"/>
      <c r="D15" s="25" t="s">
        <v>29</v>
      </c>
      <c r="E15" s="24">
        <v>8</v>
      </c>
      <c r="F15" s="19">
        <v>3</v>
      </c>
      <c r="G15" s="19">
        <v>0</v>
      </c>
      <c r="H15" s="19">
        <f t="shared" si="0"/>
        <v>3</v>
      </c>
      <c r="I15" s="20">
        <v>0</v>
      </c>
      <c r="J15" s="21">
        <f t="shared" si="1"/>
        <v>3</v>
      </c>
      <c r="K15" s="19">
        <v>0</v>
      </c>
      <c r="L15" s="19">
        <v>0</v>
      </c>
      <c r="M15" s="22">
        <f t="shared" si="2"/>
        <v>0</v>
      </c>
      <c r="N15" s="23">
        <v>0</v>
      </c>
    </row>
    <row r="16" spans="2:14" ht="24.75" customHeight="1">
      <c r="B16" s="16" t="s">
        <v>30</v>
      </c>
      <c r="C16" s="111"/>
      <c r="D16" s="25" t="s">
        <v>31</v>
      </c>
      <c r="E16" s="24">
        <v>7</v>
      </c>
      <c r="F16" s="19">
        <v>0</v>
      </c>
      <c r="G16" s="19">
        <v>0</v>
      </c>
      <c r="H16" s="19">
        <f t="shared" si="0"/>
        <v>0</v>
      </c>
      <c r="I16" s="20">
        <v>0</v>
      </c>
      <c r="J16" s="21">
        <f t="shared" si="1"/>
        <v>0</v>
      </c>
      <c r="K16" s="19">
        <v>0</v>
      </c>
      <c r="L16" s="19">
        <v>0</v>
      </c>
      <c r="M16" s="22">
        <f t="shared" si="2"/>
        <v>0</v>
      </c>
      <c r="N16" s="23">
        <v>0</v>
      </c>
    </row>
    <row r="17" spans="2:14" ht="24.75" customHeight="1">
      <c r="B17" s="16" t="s">
        <v>23</v>
      </c>
      <c r="C17" s="111"/>
      <c r="D17" s="25" t="s">
        <v>30</v>
      </c>
      <c r="E17" s="24">
        <v>6</v>
      </c>
      <c r="F17" s="19">
        <v>2</v>
      </c>
      <c r="G17" s="19">
        <v>0</v>
      </c>
      <c r="H17" s="19">
        <f t="shared" si="0"/>
        <v>2</v>
      </c>
      <c r="I17" s="20">
        <v>0</v>
      </c>
      <c r="J17" s="21">
        <f t="shared" si="1"/>
        <v>2</v>
      </c>
      <c r="K17" s="19">
        <v>0</v>
      </c>
      <c r="L17" s="19">
        <v>0</v>
      </c>
      <c r="M17" s="22">
        <f t="shared" si="2"/>
        <v>0</v>
      </c>
      <c r="N17" s="23">
        <v>0</v>
      </c>
    </row>
    <row r="18" spans="2:14" ht="24.75" customHeight="1">
      <c r="B18" s="16" t="s">
        <v>32</v>
      </c>
      <c r="C18" s="111" t="s">
        <v>22</v>
      </c>
      <c r="D18" s="25" t="s">
        <v>33</v>
      </c>
      <c r="E18" s="24">
        <v>5</v>
      </c>
      <c r="F18" s="19">
        <v>1</v>
      </c>
      <c r="G18" s="19">
        <v>0</v>
      </c>
      <c r="H18" s="19">
        <f t="shared" si="0"/>
        <v>1</v>
      </c>
      <c r="I18" s="20">
        <v>0</v>
      </c>
      <c r="J18" s="21">
        <f t="shared" si="1"/>
        <v>1</v>
      </c>
      <c r="K18" s="19">
        <v>0</v>
      </c>
      <c r="L18" s="19">
        <v>0</v>
      </c>
      <c r="M18" s="22">
        <f t="shared" si="2"/>
        <v>0</v>
      </c>
      <c r="N18" s="23">
        <v>0</v>
      </c>
    </row>
    <row r="19" spans="2:14" ht="24.75" customHeight="1">
      <c r="B19" s="16" t="s">
        <v>22</v>
      </c>
      <c r="C19" s="111"/>
      <c r="D19" s="25" t="s">
        <v>31</v>
      </c>
      <c r="E19" s="24">
        <v>4</v>
      </c>
      <c r="F19" s="19">
        <v>0</v>
      </c>
      <c r="G19" s="19">
        <v>0</v>
      </c>
      <c r="H19" s="19">
        <f t="shared" si="0"/>
        <v>0</v>
      </c>
      <c r="I19" s="20">
        <v>0</v>
      </c>
      <c r="J19" s="21">
        <f t="shared" si="1"/>
        <v>0</v>
      </c>
      <c r="K19" s="19">
        <v>0</v>
      </c>
      <c r="L19" s="19">
        <v>0</v>
      </c>
      <c r="M19" s="22">
        <f t="shared" si="2"/>
        <v>0</v>
      </c>
      <c r="N19" s="23">
        <v>0</v>
      </c>
    </row>
    <row r="20" spans="2:14" ht="24.75" customHeight="1">
      <c r="B20" s="16"/>
      <c r="C20" s="111"/>
      <c r="D20" s="17"/>
      <c r="E20" s="24">
        <v>3</v>
      </c>
      <c r="F20" s="19">
        <v>0</v>
      </c>
      <c r="G20" s="19">
        <v>2</v>
      </c>
      <c r="H20" s="19">
        <f t="shared" si="0"/>
        <v>2</v>
      </c>
      <c r="I20" s="20">
        <v>0</v>
      </c>
      <c r="J20" s="21">
        <f t="shared" si="1"/>
        <v>2</v>
      </c>
      <c r="K20" s="19">
        <v>0</v>
      </c>
      <c r="L20" s="19">
        <v>0</v>
      </c>
      <c r="M20" s="22">
        <f t="shared" si="2"/>
        <v>0</v>
      </c>
      <c r="N20" s="23">
        <v>0</v>
      </c>
    </row>
    <row r="21" spans="2:14" ht="24.75" customHeight="1">
      <c r="B21" s="16"/>
      <c r="C21" s="111"/>
      <c r="D21" s="17"/>
      <c r="E21" s="24">
        <v>2</v>
      </c>
      <c r="F21" s="19">
        <v>0</v>
      </c>
      <c r="G21" s="19">
        <v>2</v>
      </c>
      <c r="H21" s="19">
        <f t="shared" si="0"/>
        <v>2</v>
      </c>
      <c r="I21" s="20">
        <v>0</v>
      </c>
      <c r="J21" s="21">
        <f t="shared" si="1"/>
        <v>2</v>
      </c>
      <c r="K21" s="19">
        <v>0</v>
      </c>
      <c r="L21" s="19">
        <v>0</v>
      </c>
      <c r="M21" s="22">
        <f t="shared" si="2"/>
        <v>0</v>
      </c>
      <c r="N21" s="23">
        <v>0</v>
      </c>
    </row>
    <row r="22" spans="2:14" ht="24.75" customHeight="1">
      <c r="B22" s="16"/>
      <c r="C22" s="112"/>
      <c r="D22" s="17"/>
      <c r="E22" s="26">
        <v>1</v>
      </c>
      <c r="F22" s="19">
        <v>0</v>
      </c>
      <c r="G22" s="19">
        <v>0</v>
      </c>
      <c r="H22" s="19">
        <f t="shared" si="0"/>
        <v>0</v>
      </c>
      <c r="I22" s="19">
        <v>4</v>
      </c>
      <c r="J22" s="21">
        <f t="shared" si="1"/>
        <v>4</v>
      </c>
      <c r="K22" s="19">
        <v>0</v>
      </c>
      <c r="L22" s="19">
        <v>0</v>
      </c>
      <c r="M22" s="22">
        <f t="shared" si="2"/>
        <v>0</v>
      </c>
      <c r="N22" s="23">
        <v>0</v>
      </c>
    </row>
    <row r="23" spans="2:14" s="27" customFormat="1" ht="24.75" customHeight="1">
      <c r="B23" s="108" t="s">
        <v>34</v>
      </c>
      <c r="C23" s="109"/>
      <c r="D23" s="109"/>
      <c r="E23" s="109"/>
      <c r="F23" s="28">
        <f t="shared" ref="F23:N23" si="3">SUM(F10:F22)</f>
        <v>126</v>
      </c>
      <c r="G23" s="28">
        <f t="shared" si="3"/>
        <v>4</v>
      </c>
      <c r="H23" s="28">
        <f t="shared" si="3"/>
        <v>130</v>
      </c>
      <c r="I23" s="28">
        <f t="shared" si="3"/>
        <v>4</v>
      </c>
      <c r="J23" s="28">
        <f t="shared" si="3"/>
        <v>134</v>
      </c>
      <c r="K23" s="28">
        <f t="shared" si="3"/>
        <v>28</v>
      </c>
      <c r="L23" s="28">
        <f t="shared" si="3"/>
        <v>4</v>
      </c>
      <c r="M23" s="28">
        <f t="shared" si="3"/>
        <v>32</v>
      </c>
      <c r="N23" s="29">
        <f t="shared" si="3"/>
        <v>6</v>
      </c>
    </row>
    <row r="24" spans="2:14" ht="24.75" customHeight="1">
      <c r="B24" s="16"/>
      <c r="C24" s="110" t="s">
        <v>21</v>
      </c>
      <c r="D24" s="17"/>
      <c r="E24" s="18">
        <v>13</v>
      </c>
      <c r="F24" s="19">
        <v>143</v>
      </c>
      <c r="G24" s="19">
        <v>0</v>
      </c>
      <c r="H24" s="19">
        <f t="shared" ref="H24:H36" si="4">F24+G24</f>
        <v>143</v>
      </c>
      <c r="I24" s="20">
        <v>0</v>
      </c>
      <c r="J24" s="21">
        <f t="shared" ref="J24:J36" si="5">H24+I24</f>
        <v>143</v>
      </c>
      <c r="K24" s="19">
        <v>13</v>
      </c>
      <c r="L24" s="19">
        <v>5</v>
      </c>
      <c r="M24" s="22">
        <f t="shared" ref="M24:M36" si="6">K24+L24</f>
        <v>18</v>
      </c>
      <c r="N24" s="23">
        <v>6</v>
      </c>
    </row>
    <row r="25" spans="2:14" ht="24.75" customHeight="1">
      <c r="B25" s="16"/>
      <c r="C25" s="111"/>
      <c r="D25" s="17"/>
      <c r="E25" s="24">
        <v>12</v>
      </c>
      <c r="F25" s="19">
        <v>13</v>
      </c>
      <c r="G25" s="19">
        <v>0</v>
      </c>
      <c r="H25" s="19">
        <f t="shared" si="4"/>
        <v>13</v>
      </c>
      <c r="I25" s="20">
        <v>0</v>
      </c>
      <c r="J25" s="21">
        <f t="shared" si="5"/>
        <v>13</v>
      </c>
      <c r="K25" s="19">
        <v>0</v>
      </c>
      <c r="L25" s="19">
        <v>0</v>
      </c>
      <c r="M25" s="22">
        <f t="shared" si="6"/>
        <v>0</v>
      </c>
      <c r="N25" s="23">
        <v>0</v>
      </c>
    </row>
    <row r="26" spans="2:14" ht="24.75" customHeight="1">
      <c r="B26" s="16" t="s">
        <v>32</v>
      </c>
      <c r="C26" s="111"/>
      <c r="D26" s="25"/>
      <c r="E26" s="24">
        <v>11</v>
      </c>
      <c r="F26" s="19">
        <v>9</v>
      </c>
      <c r="G26" s="19">
        <v>0</v>
      </c>
      <c r="H26" s="19">
        <f t="shared" si="4"/>
        <v>9</v>
      </c>
      <c r="I26" s="20">
        <v>0</v>
      </c>
      <c r="J26" s="21">
        <f t="shared" si="5"/>
        <v>9</v>
      </c>
      <c r="K26" s="19">
        <v>0</v>
      </c>
      <c r="L26" s="19">
        <v>1</v>
      </c>
      <c r="M26" s="22">
        <f t="shared" si="6"/>
        <v>1</v>
      </c>
      <c r="N26" s="23">
        <v>2</v>
      </c>
    </row>
    <row r="27" spans="2:14" ht="24.75" customHeight="1">
      <c r="B27" s="16" t="s">
        <v>35</v>
      </c>
      <c r="C27" s="111" t="s">
        <v>25</v>
      </c>
      <c r="D27" s="25" t="s">
        <v>36</v>
      </c>
      <c r="E27" s="24">
        <v>10</v>
      </c>
      <c r="F27" s="19">
        <v>9</v>
      </c>
      <c r="G27" s="19">
        <v>0</v>
      </c>
      <c r="H27" s="19">
        <f t="shared" si="4"/>
        <v>9</v>
      </c>
      <c r="I27" s="20">
        <v>0</v>
      </c>
      <c r="J27" s="21">
        <f t="shared" si="5"/>
        <v>9</v>
      </c>
      <c r="K27" s="19">
        <v>0</v>
      </c>
      <c r="L27" s="19">
        <v>0</v>
      </c>
      <c r="M27" s="22">
        <f t="shared" si="6"/>
        <v>0</v>
      </c>
      <c r="N27" s="23">
        <v>0</v>
      </c>
    </row>
    <row r="28" spans="2:14" ht="24.75" customHeight="1">
      <c r="B28" s="16" t="s">
        <v>21</v>
      </c>
      <c r="C28" s="111"/>
      <c r="D28" s="25" t="s">
        <v>35</v>
      </c>
      <c r="E28" s="24">
        <v>9</v>
      </c>
      <c r="F28" s="19">
        <v>12</v>
      </c>
      <c r="G28" s="19">
        <v>0</v>
      </c>
      <c r="H28" s="19">
        <f t="shared" si="4"/>
        <v>12</v>
      </c>
      <c r="I28" s="20">
        <v>0</v>
      </c>
      <c r="J28" s="21">
        <f t="shared" si="5"/>
        <v>12</v>
      </c>
      <c r="K28" s="19">
        <v>0</v>
      </c>
      <c r="L28" s="19">
        <v>0</v>
      </c>
      <c r="M28" s="22">
        <f t="shared" si="6"/>
        <v>0</v>
      </c>
      <c r="N28" s="23">
        <v>0</v>
      </c>
    </row>
    <row r="29" spans="2:14" ht="24.75" customHeight="1">
      <c r="B29" s="16" t="s">
        <v>24</v>
      </c>
      <c r="C29" s="111"/>
      <c r="D29" s="25" t="s">
        <v>37</v>
      </c>
      <c r="E29" s="24">
        <v>8</v>
      </c>
      <c r="F29" s="19">
        <v>3</v>
      </c>
      <c r="G29" s="19">
        <v>0</v>
      </c>
      <c r="H29" s="19">
        <f t="shared" si="4"/>
        <v>3</v>
      </c>
      <c r="I29" s="20">
        <v>0</v>
      </c>
      <c r="J29" s="21">
        <f t="shared" si="5"/>
        <v>3</v>
      </c>
      <c r="K29" s="19">
        <v>0</v>
      </c>
      <c r="L29" s="19">
        <v>0</v>
      </c>
      <c r="M29" s="22">
        <f t="shared" si="6"/>
        <v>0</v>
      </c>
      <c r="N29" s="23">
        <v>0</v>
      </c>
    </row>
    <row r="30" spans="2:14" ht="24.75" customHeight="1">
      <c r="B30" s="16" t="s">
        <v>30</v>
      </c>
      <c r="C30" s="111"/>
      <c r="D30" s="25" t="s">
        <v>30</v>
      </c>
      <c r="E30" s="24">
        <v>7</v>
      </c>
      <c r="F30" s="19">
        <v>0</v>
      </c>
      <c r="G30" s="19">
        <v>0</v>
      </c>
      <c r="H30" s="19">
        <f t="shared" si="4"/>
        <v>0</v>
      </c>
      <c r="I30" s="20">
        <v>0</v>
      </c>
      <c r="J30" s="21">
        <f t="shared" si="5"/>
        <v>0</v>
      </c>
      <c r="K30" s="19">
        <v>0</v>
      </c>
      <c r="L30" s="19">
        <v>0</v>
      </c>
      <c r="M30" s="22">
        <f t="shared" si="6"/>
        <v>0</v>
      </c>
      <c r="N30" s="23">
        <v>0</v>
      </c>
    </row>
    <row r="31" spans="2:14" ht="24.75" customHeight="1">
      <c r="B31" s="16" t="s">
        <v>21</v>
      </c>
      <c r="C31" s="111"/>
      <c r="D31" s="25" t="s">
        <v>33</v>
      </c>
      <c r="E31" s="24">
        <v>6</v>
      </c>
      <c r="F31" s="19">
        <v>5</v>
      </c>
      <c r="G31" s="19">
        <v>0</v>
      </c>
      <c r="H31" s="19">
        <f t="shared" si="4"/>
        <v>5</v>
      </c>
      <c r="I31" s="20">
        <v>0</v>
      </c>
      <c r="J31" s="21">
        <f t="shared" si="5"/>
        <v>5</v>
      </c>
      <c r="K31" s="19">
        <v>0</v>
      </c>
      <c r="L31" s="19">
        <v>0</v>
      </c>
      <c r="M31" s="22">
        <f t="shared" si="6"/>
        <v>0</v>
      </c>
      <c r="N31" s="23">
        <v>0</v>
      </c>
    </row>
    <row r="32" spans="2:14" ht="24.75" customHeight="1">
      <c r="B32" s="16" t="s">
        <v>33</v>
      </c>
      <c r="C32" s="111" t="s">
        <v>22</v>
      </c>
      <c r="D32" s="25"/>
      <c r="E32" s="24">
        <v>5</v>
      </c>
      <c r="F32" s="19">
        <v>0</v>
      </c>
      <c r="G32" s="19">
        <v>0</v>
      </c>
      <c r="H32" s="19">
        <f t="shared" si="4"/>
        <v>0</v>
      </c>
      <c r="I32" s="20">
        <v>0</v>
      </c>
      <c r="J32" s="21">
        <f t="shared" si="5"/>
        <v>0</v>
      </c>
      <c r="K32" s="19">
        <v>0</v>
      </c>
      <c r="L32" s="19">
        <v>0</v>
      </c>
      <c r="M32" s="22">
        <f t="shared" si="6"/>
        <v>0</v>
      </c>
      <c r="N32" s="23">
        <v>0</v>
      </c>
    </row>
    <row r="33" spans="2:14" ht="24.75" customHeight="1">
      <c r="B33" s="16"/>
      <c r="C33" s="111"/>
      <c r="D33" s="25"/>
      <c r="E33" s="24">
        <v>4</v>
      </c>
      <c r="F33" s="19">
        <v>0</v>
      </c>
      <c r="G33" s="19">
        <v>0</v>
      </c>
      <c r="H33" s="19">
        <f t="shared" si="4"/>
        <v>0</v>
      </c>
      <c r="I33" s="20">
        <v>0</v>
      </c>
      <c r="J33" s="21">
        <f t="shared" si="5"/>
        <v>0</v>
      </c>
      <c r="K33" s="19">
        <v>0</v>
      </c>
      <c r="L33" s="19">
        <v>0</v>
      </c>
      <c r="M33" s="22">
        <f t="shared" si="6"/>
        <v>0</v>
      </c>
      <c r="N33" s="23">
        <v>0</v>
      </c>
    </row>
    <row r="34" spans="2:14" ht="24.75" customHeight="1">
      <c r="B34" s="16"/>
      <c r="C34" s="111"/>
      <c r="D34" s="17"/>
      <c r="E34" s="24">
        <v>3</v>
      </c>
      <c r="F34" s="19">
        <v>0</v>
      </c>
      <c r="G34" s="19">
        <v>0</v>
      </c>
      <c r="H34" s="19">
        <f t="shared" si="4"/>
        <v>0</v>
      </c>
      <c r="I34" s="20">
        <v>0</v>
      </c>
      <c r="J34" s="21">
        <f t="shared" si="5"/>
        <v>0</v>
      </c>
      <c r="K34" s="19">
        <v>0</v>
      </c>
      <c r="L34" s="19">
        <v>0</v>
      </c>
      <c r="M34" s="22">
        <f t="shared" si="6"/>
        <v>0</v>
      </c>
      <c r="N34" s="23">
        <v>0</v>
      </c>
    </row>
    <row r="35" spans="2:14" ht="24.75" customHeight="1">
      <c r="B35" s="16"/>
      <c r="C35" s="111"/>
      <c r="D35" s="17"/>
      <c r="E35" s="24">
        <v>2</v>
      </c>
      <c r="F35" s="19">
        <v>0</v>
      </c>
      <c r="G35" s="19">
        <v>1</v>
      </c>
      <c r="H35" s="19">
        <f t="shared" si="4"/>
        <v>1</v>
      </c>
      <c r="I35" s="20">
        <v>0</v>
      </c>
      <c r="J35" s="21">
        <f t="shared" si="5"/>
        <v>1</v>
      </c>
      <c r="K35" s="19">
        <v>0</v>
      </c>
      <c r="L35" s="19">
        <v>0</v>
      </c>
      <c r="M35" s="22">
        <f t="shared" si="6"/>
        <v>0</v>
      </c>
      <c r="N35" s="23">
        <v>0</v>
      </c>
    </row>
    <row r="36" spans="2:14" ht="24.75" customHeight="1">
      <c r="B36" s="16"/>
      <c r="C36" s="112"/>
      <c r="D36" s="17"/>
      <c r="E36" s="26">
        <v>1</v>
      </c>
      <c r="F36" s="30">
        <v>0</v>
      </c>
      <c r="G36" s="30">
        <v>0</v>
      </c>
      <c r="H36" s="30">
        <f t="shared" si="4"/>
        <v>0</v>
      </c>
      <c r="I36" s="30">
        <v>4</v>
      </c>
      <c r="J36" s="31">
        <f t="shared" si="5"/>
        <v>4</v>
      </c>
      <c r="K36" s="30">
        <v>0</v>
      </c>
      <c r="L36" s="30">
        <v>0</v>
      </c>
      <c r="M36" s="32">
        <f t="shared" si="6"/>
        <v>0</v>
      </c>
      <c r="N36" s="33">
        <v>0</v>
      </c>
    </row>
    <row r="37" spans="2:14" s="27" customFormat="1" ht="24.75" customHeight="1">
      <c r="B37" s="108" t="s">
        <v>38</v>
      </c>
      <c r="C37" s="109"/>
      <c r="D37" s="109"/>
      <c r="E37" s="109"/>
      <c r="F37" s="28">
        <f t="shared" ref="F37:N37" si="7">SUM(F24:F36)</f>
        <v>194</v>
      </c>
      <c r="G37" s="28">
        <f t="shared" si="7"/>
        <v>1</v>
      </c>
      <c r="H37" s="28">
        <f t="shared" si="7"/>
        <v>195</v>
      </c>
      <c r="I37" s="28">
        <f t="shared" si="7"/>
        <v>4</v>
      </c>
      <c r="J37" s="28">
        <f t="shared" si="7"/>
        <v>199</v>
      </c>
      <c r="K37" s="28">
        <f t="shared" si="7"/>
        <v>13</v>
      </c>
      <c r="L37" s="28">
        <f t="shared" si="7"/>
        <v>6</v>
      </c>
      <c r="M37" s="28">
        <f t="shared" si="7"/>
        <v>19</v>
      </c>
      <c r="N37" s="29">
        <f t="shared" si="7"/>
        <v>8</v>
      </c>
    </row>
    <row r="38" spans="2:14" ht="24.75" customHeight="1">
      <c r="B38" s="16"/>
      <c r="C38" s="110" t="s">
        <v>21</v>
      </c>
      <c r="D38" s="17"/>
      <c r="E38" s="18">
        <v>13</v>
      </c>
      <c r="F38" s="34">
        <v>0</v>
      </c>
      <c r="G38" s="34">
        <v>0</v>
      </c>
      <c r="H38" s="34">
        <f t="shared" ref="H38:H50" si="8">F38+G38</f>
        <v>0</v>
      </c>
      <c r="I38" s="35">
        <v>0</v>
      </c>
      <c r="J38" s="36">
        <f t="shared" ref="J38:J50" si="9">H38+I38</f>
        <v>0</v>
      </c>
      <c r="K38" s="34">
        <v>0</v>
      </c>
      <c r="L38" s="34">
        <v>0</v>
      </c>
      <c r="M38" s="37">
        <f t="shared" ref="M38:M50" si="10">K38+L38</f>
        <v>0</v>
      </c>
      <c r="N38" s="38">
        <v>0</v>
      </c>
    </row>
    <row r="39" spans="2:14" ht="24.75" customHeight="1">
      <c r="B39" s="16"/>
      <c r="C39" s="111"/>
      <c r="D39" s="25" t="s">
        <v>39</v>
      </c>
      <c r="E39" s="24">
        <v>12</v>
      </c>
      <c r="F39" s="19">
        <v>0</v>
      </c>
      <c r="G39" s="19">
        <v>0</v>
      </c>
      <c r="H39" s="19">
        <f t="shared" si="8"/>
        <v>0</v>
      </c>
      <c r="I39" s="20">
        <v>0</v>
      </c>
      <c r="J39" s="21">
        <f t="shared" si="9"/>
        <v>0</v>
      </c>
      <c r="K39" s="19">
        <v>0</v>
      </c>
      <c r="L39" s="19">
        <v>0</v>
      </c>
      <c r="M39" s="22">
        <f t="shared" si="10"/>
        <v>0</v>
      </c>
      <c r="N39" s="23">
        <v>0</v>
      </c>
    </row>
    <row r="40" spans="2:14" ht="24.75" customHeight="1">
      <c r="B40" s="16" t="s">
        <v>22</v>
      </c>
      <c r="C40" s="111"/>
      <c r="D40" s="25" t="s">
        <v>26</v>
      </c>
      <c r="E40" s="24">
        <v>11</v>
      </c>
      <c r="F40" s="19">
        <v>0</v>
      </c>
      <c r="G40" s="19">
        <v>0</v>
      </c>
      <c r="H40" s="19">
        <f t="shared" si="8"/>
        <v>0</v>
      </c>
      <c r="I40" s="20">
        <v>0</v>
      </c>
      <c r="J40" s="21">
        <f t="shared" si="9"/>
        <v>0</v>
      </c>
      <c r="K40" s="19">
        <v>0</v>
      </c>
      <c r="L40" s="19">
        <v>0</v>
      </c>
      <c r="M40" s="22">
        <f t="shared" si="10"/>
        <v>0</v>
      </c>
      <c r="N40" s="23">
        <v>0</v>
      </c>
    </row>
    <row r="41" spans="2:14" ht="24.75" customHeight="1">
      <c r="B41" s="16" t="s">
        <v>26</v>
      </c>
      <c r="C41" s="111" t="s">
        <v>25</v>
      </c>
      <c r="D41" s="25" t="s">
        <v>24</v>
      </c>
      <c r="E41" s="24">
        <v>10</v>
      </c>
      <c r="F41" s="19">
        <v>0</v>
      </c>
      <c r="G41" s="19">
        <v>0</v>
      </c>
      <c r="H41" s="19">
        <f t="shared" si="8"/>
        <v>0</v>
      </c>
      <c r="I41" s="20">
        <v>0</v>
      </c>
      <c r="J41" s="21">
        <f t="shared" si="9"/>
        <v>0</v>
      </c>
      <c r="K41" s="19">
        <v>0</v>
      </c>
      <c r="L41" s="19">
        <v>0</v>
      </c>
      <c r="M41" s="22">
        <f t="shared" si="10"/>
        <v>0</v>
      </c>
      <c r="N41" s="23">
        <v>0</v>
      </c>
    </row>
    <row r="42" spans="2:14" ht="24.75" customHeight="1">
      <c r="B42" s="16" t="s">
        <v>40</v>
      </c>
      <c r="C42" s="111"/>
      <c r="D42" s="25" t="s">
        <v>37</v>
      </c>
      <c r="E42" s="24">
        <v>9</v>
      </c>
      <c r="F42" s="19">
        <v>0</v>
      </c>
      <c r="G42" s="19">
        <v>0</v>
      </c>
      <c r="H42" s="19">
        <f t="shared" si="8"/>
        <v>0</v>
      </c>
      <c r="I42" s="20">
        <v>0</v>
      </c>
      <c r="J42" s="21">
        <f t="shared" si="9"/>
        <v>0</v>
      </c>
      <c r="K42" s="19">
        <v>0</v>
      </c>
      <c r="L42" s="19">
        <v>0</v>
      </c>
      <c r="M42" s="22">
        <f t="shared" si="10"/>
        <v>0</v>
      </c>
      <c r="N42" s="23">
        <v>0</v>
      </c>
    </row>
    <row r="43" spans="2:14" ht="24.75" customHeight="1">
      <c r="B43" s="16" t="s">
        <v>30</v>
      </c>
      <c r="C43" s="111"/>
      <c r="D43" s="25" t="s">
        <v>22</v>
      </c>
      <c r="E43" s="24">
        <v>8</v>
      </c>
      <c r="F43" s="19">
        <v>0</v>
      </c>
      <c r="G43" s="19">
        <v>0</v>
      </c>
      <c r="H43" s="19">
        <f t="shared" si="8"/>
        <v>0</v>
      </c>
      <c r="I43" s="20">
        <v>0</v>
      </c>
      <c r="J43" s="21">
        <f t="shared" si="9"/>
        <v>0</v>
      </c>
      <c r="K43" s="19">
        <v>0</v>
      </c>
      <c r="L43" s="19">
        <v>0</v>
      </c>
      <c r="M43" s="22">
        <f t="shared" si="10"/>
        <v>0</v>
      </c>
      <c r="N43" s="23">
        <v>0</v>
      </c>
    </row>
    <row r="44" spans="2:14" ht="24.75" customHeight="1">
      <c r="B44" s="16" t="s">
        <v>28</v>
      </c>
      <c r="C44" s="111"/>
      <c r="D44" s="25" t="s">
        <v>36</v>
      </c>
      <c r="E44" s="24">
        <v>7</v>
      </c>
      <c r="F44" s="19">
        <v>0</v>
      </c>
      <c r="G44" s="19">
        <v>0</v>
      </c>
      <c r="H44" s="19">
        <f t="shared" si="8"/>
        <v>0</v>
      </c>
      <c r="I44" s="20">
        <v>0</v>
      </c>
      <c r="J44" s="21">
        <f t="shared" si="9"/>
        <v>0</v>
      </c>
      <c r="K44" s="19">
        <v>0</v>
      </c>
      <c r="L44" s="19">
        <v>0</v>
      </c>
      <c r="M44" s="22">
        <f t="shared" si="10"/>
        <v>0</v>
      </c>
      <c r="N44" s="23">
        <v>0</v>
      </c>
    </row>
    <row r="45" spans="2:14" ht="24.75" customHeight="1">
      <c r="B45" s="16" t="s">
        <v>30</v>
      </c>
      <c r="C45" s="111"/>
      <c r="D45" s="25" t="s">
        <v>29</v>
      </c>
      <c r="E45" s="24">
        <v>6</v>
      </c>
      <c r="F45" s="19">
        <v>0</v>
      </c>
      <c r="G45" s="19">
        <v>0</v>
      </c>
      <c r="H45" s="19">
        <f t="shared" si="8"/>
        <v>0</v>
      </c>
      <c r="I45" s="20">
        <v>0</v>
      </c>
      <c r="J45" s="21">
        <f t="shared" si="9"/>
        <v>0</v>
      </c>
      <c r="K45" s="19">
        <v>0</v>
      </c>
      <c r="L45" s="19">
        <v>0</v>
      </c>
      <c r="M45" s="22">
        <f t="shared" si="10"/>
        <v>0</v>
      </c>
      <c r="N45" s="23">
        <v>0</v>
      </c>
    </row>
    <row r="46" spans="2:14" ht="24.75" customHeight="1">
      <c r="B46" s="16" t="s">
        <v>22</v>
      </c>
      <c r="C46" s="111" t="s">
        <v>22</v>
      </c>
      <c r="D46" s="25" t="s">
        <v>24</v>
      </c>
      <c r="E46" s="24">
        <v>5</v>
      </c>
      <c r="F46" s="19">
        <v>0</v>
      </c>
      <c r="G46" s="19">
        <v>0</v>
      </c>
      <c r="H46" s="19">
        <f t="shared" si="8"/>
        <v>0</v>
      </c>
      <c r="I46" s="20">
        <v>0</v>
      </c>
      <c r="J46" s="21">
        <f t="shared" si="9"/>
        <v>0</v>
      </c>
      <c r="K46" s="19">
        <v>0</v>
      </c>
      <c r="L46" s="19">
        <v>0</v>
      </c>
      <c r="M46" s="22">
        <f t="shared" si="10"/>
        <v>0</v>
      </c>
      <c r="N46" s="23">
        <v>0</v>
      </c>
    </row>
    <row r="47" spans="2:14" ht="24.75" customHeight="1">
      <c r="B47" s="16" t="s">
        <v>31</v>
      </c>
      <c r="C47" s="111"/>
      <c r="D47" s="25" t="s">
        <v>32</v>
      </c>
      <c r="E47" s="24">
        <v>4</v>
      </c>
      <c r="F47" s="19">
        <v>0</v>
      </c>
      <c r="G47" s="19">
        <v>0</v>
      </c>
      <c r="H47" s="19">
        <f t="shared" si="8"/>
        <v>0</v>
      </c>
      <c r="I47" s="20">
        <v>0</v>
      </c>
      <c r="J47" s="21">
        <f t="shared" si="9"/>
        <v>0</v>
      </c>
      <c r="K47" s="19">
        <v>0</v>
      </c>
      <c r="L47" s="19">
        <v>0</v>
      </c>
      <c r="M47" s="22">
        <f t="shared" si="10"/>
        <v>0</v>
      </c>
      <c r="N47" s="23">
        <v>0</v>
      </c>
    </row>
    <row r="48" spans="2:14" ht="24.75" customHeight="1">
      <c r="B48" s="16"/>
      <c r="C48" s="111"/>
      <c r="D48" s="25" t="s">
        <v>22</v>
      </c>
      <c r="E48" s="24">
        <v>3</v>
      </c>
      <c r="F48" s="19">
        <v>0</v>
      </c>
      <c r="G48" s="19">
        <v>0</v>
      </c>
      <c r="H48" s="19">
        <f t="shared" si="8"/>
        <v>0</v>
      </c>
      <c r="I48" s="20">
        <v>0</v>
      </c>
      <c r="J48" s="21">
        <f t="shared" si="9"/>
        <v>0</v>
      </c>
      <c r="K48" s="19">
        <v>0</v>
      </c>
      <c r="L48" s="19">
        <v>0</v>
      </c>
      <c r="M48" s="22">
        <f t="shared" si="10"/>
        <v>0</v>
      </c>
      <c r="N48" s="23">
        <v>0</v>
      </c>
    </row>
    <row r="49" spans="2:14" ht="24.75" customHeight="1">
      <c r="B49" s="16"/>
      <c r="C49" s="111"/>
      <c r="D49" s="25" t="s">
        <v>28</v>
      </c>
      <c r="E49" s="24">
        <v>2</v>
      </c>
      <c r="F49" s="19">
        <v>0</v>
      </c>
      <c r="G49" s="19">
        <v>0</v>
      </c>
      <c r="H49" s="19">
        <f t="shared" si="8"/>
        <v>0</v>
      </c>
      <c r="I49" s="20">
        <v>0</v>
      </c>
      <c r="J49" s="21">
        <f t="shared" si="9"/>
        <v>0</v>
      </c>
      <c r="K49" s="19">
        <v>0</v>
      </c>
      <c r="L49" s="19">
        <v>0</v>
      </c>
      <c r="M49" s="22">
        <f t="shared" si="10"/>
        <v>0</v>
      </c>
      <c r="N49" s="23">
        <v>0</v>
      </c>
    </row>
    <row r="50" spans="2:14" ht="24.75" customHeight="1">
      <c r="B50" s="16"/>
      <c r="C50" s="112"/>
      <c r="D50" s="17"/>
      <c r="E50" s="26">
        <v>1</v>
      </c>
      <c r="F50" s="19">
        <v>0</v>
      </c>
      <c r="G50" s="19">
        <v>0</v>
      </c>
      <c r="H50" s="19">
        <f t="shared" si="8"/>
        <v>0</v>
      </c>
      <c r="I50" s="20">
        <v>0</v>
      </c>
      <c r="J50" s="21">
        <f t="shared" si="9"/>
        <v>0</v>
      </c>
      <c r="K50" s="19">
        <v>0</v>
      </c>
      <c r="L50" s="19">
        <v>0</v>
      </c>
      <c r="M50" s="22">
        <f t="shared" si="10"/>
        <v>0</v>
      </c>
      <c r="N50" s="23">
        <v>0</v>
      </c>
    </row>
    <row r="51" spans="2:14" s="27" customFormat="1" ht="24.75" customHeight="1">
      <c r="B51" s="108" t="s">
        <v>41</v>
      </c>
      <c r="C51" s="109"/>
      <c r="D51" s="109"/>
      <c r="E51" s="10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9">
        <f t="shared" si="11"/>
        <v>0</v>
      </c>
    </row>
    <row r="52" spans="2:14" ht="24.75" customHeight="1">
      <c r="B52" s="108" t="s">
        <v>42</v>
      </c>
      <c r="C52" s="109"/>
      <c r="D52" s="109"/>
      <c r="E52" s="109"/>
      <c r="F52" s="39">
        <v>0</v>
      </c>
      <c r="G52" s="39">
        <v>0</v>
      </c>
      <c r="H52" s="39">
        <f>F52+G52</f>
        <v>0</v>
      </c>
      <c r="I52" s="20">
        <v>0</v>
      </c>
      <c r="J52" s="21">
        <f>H52+I52</f>
        <v>0</v>
      </c>
      <c r="K52" s="19">
        <v>1</v>
      </c>
      <c r="L52" s="19">
        <v>0</v>
      </c>
      <c r="M52" s="22">
        <f>K52+L52</f>
        <v>1</v>
      </c>
      <c r="N52" s="23">
        <v>0</v>
      </c>
    </row>
    <row r="53" spans="2:14" s="27" customFormat="1" ht="24.75" customHeight="1">
      <c r="B53" s="105" t="s">
        <v>43</v>
      </c>
      <c r="C53" s="106"/>
      <c r="D53" s="106"/>
      <c r="E53" s="107"/>
      <c r="F53" s="40">
        <f t="shared" ref="F53:N53" si="12">+F23+F37+F51+F52</f>
        <v>320</v>
      </c>
      <c r="G53" s="40">
        <f t="shared" si="12"/>
        <v>5</v>
      </c>
      <c r="H53" s="40">
        <f t="shared" si="12"/>
        <v>325</v>
      </c>
      <c r="I53" s="40">
        <f t="shared" si="12"/>
        <v>8</v>
      </c>
      <c r="J53" s="40">
        <f t="shared" si="12"/>
        <v>333</v>
      </c>
      <c r="K53" s="40">
        <f t="shared" si="12"/>
        <v>42</v>
      </c>
      <c r="L53" s="40">
        <f t="shared" si="12"/>
        <v>10</v>
      </c>
      <c r="M53" s="40">
        <f t="shared" si="12"/>
        <v>52</v>
      </c>
      <c r="N53" s="41">
        <f t="shared" si="12"/>
        <v>14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17" width="10.7109375" style="53" customWidth="1"/>
    <col min="18" max="21" width="10.7109375" style="42" customWidth="1"/>
    <col min="22" max="22" width="10.7109375" style="54" customWidth="1"/>
    <col min="23" max="24" width="10.7109375" style="42" customWidth="1"/>
    <col min="25" max="25" width="10.7109375" style="54" customWidth="1"/>
    <col min="26" max="30" width="10.7109375" style="42" customWidth="1"/>
    <col min="31" max="34" width="10.7109375" style="55" customWidth="1"/>
    <col min="35" max="35" width="10.7109375" style="42" customWidth="1"/>
    <col min="36" max="257" width="10.7109375" style="53" customWidth="1"/>
    <col min="258" max="259" width="10.7109375" style="56" customWidth="1"/>
    <col min="260" max="16384" width="10.7109375" style="56"/>
  </cols>
  <sheetData>
    <row r="1" spans="1:257" s="42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42" customFormat="1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42" customFormat="1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42" customFormat="1" ht="30" customHeight="1">
      <c r="A4" s="11"/>
      <c r="B4" s="11" t="s">
        <v>5</v>
      </c>
      <c r="C4" s="14" t="s">
        <v>6</v>
      </c>
      <c r="D4" s="43">
        <v>2023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42" customFormat="1" ht="49.5" customHeight="1">
      <c r="A5" s="11"/>
      <c r="B5" s="116" t="s">
        <v>7</v>
      </c>
      <c r="C5" s="116"/>
      <c r="D5" s="116"/>
      <c r="E5" s="116"/>
      <c r="F5" s="116"/>
      <c r="G5" s="116"/>
      <c r="H5" s="11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42" customFormat="1" ht="49.5" customHeight="1">
      <c r="A6" s="11"/>
      <c r="B6" s="12" t="s">
        <v>44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42" customFormat="1" ht="34.5" customHeight="1">
      <c r="A7" s="15"/>
      <c r="B7" s="117" t="s">
        <v>45</v>
      </c>
      <c r="C7" s="118" t="s">
        <v>12</v>
      </c>
      <c r="D7" s="118"/>
      <c r="E7" s="118"/>
      <c r="F7" s="118"/>
      <c r="G7" s="118" t="s">
        <v>13</v>
      </c>
      <c r="H7" s="119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42" customFormat="1" ht="30" customHeight="1">
      <c r="A8" s="15"/>
      <c r="B8" s="108"/>
      <c r="C8" s="109" t="s">
        <v>46</v>
      </c>
      <c r="D8" s="109"/>
      <c r="E8" s="109"/>
      <c r="F8" s="109" t="s">
        <v>47</v>
      </c>
      <c r="G8" s="109"/>
      <c r="H8" s="113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42" customFormat="1" ht="19.5" customHeight="1">
      <c r="A9" s="15"/>
      <c r="B9" s="108"/>
      <c r="C9" s="109" t="s">
        <v>48</v>
      </c>
      <c r="D9" s="109" t="s">
        <v>49</v>
      </c>
      <c r="E9" s="109" t="s">
        <v>20</v>
      </c>
      <c r="F9" s="109"/>
      <c r="G9" s="109"/>
      <c r="H9" s="113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42" customFormat="1" ht="19.5" customHeight="1">
      <c r="A10" s="15"/>
      <c r="B10" s="108"/>
      <c r="C10" s="109"/>
      <c r="D10" s="109"/>
      <c r="E10" s="109"/>
      <c r="F10" s="109"/>
      <c r="G10" s="109"/>
      <c r="H10" s="113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42" customFormat="1" ht="19.5" customHeight="1">
      <c r="A11" s="15"/>
      <c r="B11" s="108"/>
      <c r="C11" s="109"/>
      <c r="D11" s="109"/>
      <c r="E11" s="109"/>
      <c r="F11" s="109"/>
      <c r="G11" s="109"/>
      <c r="H11" s="113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42" customFormat="1" ht="24.75" customHeight="1">
      <c r="A12" s="15"/>
      <c r="B12" s="44" t="s">
        <v>50</v>
      </c>
      <c r="C12" s="44"/>
      <c r="D12" s="44"/>
      <c r="E12" s="44"/>
      <c r="F12" s="44"/>
      <c r="G12" s="44"/>
      <c r="H12" s="4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42" customFormat="1" ht="24.75" customHeight="1">
      <c r="A13" s="15"/>
      <c r="B13" s="45" t="s">
        <v>51</v>
      </c>
      <c r="C13" s="19">
        <v>1</v>
      </c>
      <c r="D13" s="19">
        <v>0</v>
      </c>
      <c r="E13" s="19">
        <f>C13+D13</f>
        <v>1</v>
      </c>
      <c r="F13" s="19">
        <v>0</v>
      </c>
      <c r="G13" s="19">
        <v>0</v>
      </c>
      <c r="H13" s="46">
        <f>E13+F13+G13</f>
        <v>1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42" customFormat="1" ht="24.75" customHeight="1">
      <c r="A14" s="15"/>
      <c r="B14" s="45" t="s">
        <v>52</v>
      </c>
      <c r="C14" s="19">
        <v>4</v>
      </c>
      <c r="D14" s="19">
        <v>0</v>
      </c>
      <c r="E14" s="19">
        <f>C14+D14</f>
        <v>4</v>
      </c>
      <c r="F14" s="19">
        <v>0</v>
      </c>
      <c r="G14" s="19">
        <v>0</v>
      </c>
      <c r="H14" s="46">
        <f>E14+F14+G14</f>
        <v>4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42" customFormat="1" ht="24.75" customHeight="1">
      <c r="A15" s="15"/>
      <c r="B15" s="45" t="s">
        <v>53</v>
      </c>
      <c r="C15" s="19">
        <v>13</v>
      </c>
      <c r="D15" s="19">
        <v>0</v>
      </c>
      <c r="E15" s="19">
        <f>C15+D15</f>
        <v>13</v>
      </c>
      <c r="F15" s="19">
        <v>5</v>
      </c>
      <c r="G15" s="19">
        <v>1</v>
      </c>
      <c r="H15" s="46">
        <f>E15+F15+G15</f>
        <v>19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42" customFormat="1" ht="24.75" customHeight="1">
      <c r="A16" s="15"/>
      <c r="B16" s="45" t="s">
        <v>54</v>
      </c>
      <c r="C16" s="19">
        <v>11</v>
      </c>
      <c r="D16" s="19">
        <v>0</v>
      </c>
      <c r="E16" s="19">
        <f>C16+D16</f>
        <v>11</v>
      </c>
      <c r="F16" s="19">
        <v>3</v>
      </c>
      <c r="G16" s="19">
        <v>2</v>
      </c>
      <c r="H16" s="46">
        <f>E16+F16+G16</f>
        <v>16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42" customFormat="1" ht="24.75" customHeight="1">
      <c r="A17" s="15"/>
      <c r="B17" s="47" t="s">
        <v>55</v>
      </c>
      <c r="C17" s="22">
        <f t="shared" ref="C17:H17" si="0">SUM(C13:C16)</f>
        <v>29</v>
      </c>
      <c r="D17" s="22">
        <f t="shared" si="0"/>
        <v>0</v>
      </c>
      <c r="E17" s="22">
        <f t="shared" si="0"/>
        <v>29</v>
      </c>
      <c r="F17" s="22">
        <f t="shared" si="0"/>
        <v>8</v>
      </c>
      <c r="G17" s="22">
        <f t="shared" si="0"/>
        <v>3</v>
      </c>
      <c r="H17" s="46">
        <f t="shared" si="0"/>
        <v>40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42" customFormat="1" ht="24.75" customHeight="1">
      <c r="A18" s="15"/>
      <c r="B18" s="48" t="s">
        <v>56</v>
      </c>
      <c r="C18" s="48"/>
      <c r="D18" s="48"/>
      <c r="E18" s="48"/>
      <c r="F18" s="48"/>
      <c r="G18" s="48"/>
      <c r="H18" s="48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42" customFormat="1" ht="24.75" customHeight="1">
      <c r="A19" s="15"/>
      <c r="B19" s="45" t="s">
        <v>57</v>
      </c>
      <c r="C19" s="19">
        <v>105</v>
      </c>
      <c r="D19" s="39">
        <v>0</v>
      </c>
      <c r="E19" s="19">
        <f t="shared" ref="E19:E25" si="1">C19+D19</f>
        <v>105</v>
      </c>
      <c r="F19" s="39">
        <v>0</v>
      </c>
      <c r="G19" s="19">
        <v>1</v>
      </c>
      <c r="H19" s="46">
        <f t="shared" ref="H19:H25" si="2">E19+G19</f>
        <v>106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42" customFormat="1" ht="24.75" customHeight="1">
      <c r="A20" s="15"/>
      <c r="B20" s="45" t="s">
        <v>58</v>
      </c>
      <c r="C20" s="19">
        <v>7</v>
      </c>
      <c r="D20" s="39">
        <v>0</v>
      </c>
      <c r="E20" s="19">
        <f t="shared" si="1"/>
        <v>7</v>
      </c>
      <c r="F20" s="39">
        <v>0</v>
      </c>
      <c r="G20" s="19">
        <v>0</v>
      </c>
      <c r="H20" s="46">
        <f t="shared" si="2"/>
        <v>7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42" customFormat="1" ht="24.75" customHeight="1">
      <c r="A21" s="15"/>
      <c r="B21" s="45" t="s">
        <v>59</v>
      </c>
      <c r="C21" s="19">
        <v>5</v>
      </c>
      <c r="D21" s="39">
        <v>0</v>
      </c>
      <c r="E21" s="19">
        <f t="shared" si="1"/>
        <v>5</v>
      </c>
      <c r="F21" s="39">
        <v>0</v>
      </c>
      <c r="G21" s="19">
        <v>1</v>
      </c>
      <c r="H21" s="46">
        <f t="shared" si="2"/>
        <v>6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42" customFormat="1" ht="24.75" customHeight="1">
      <c r="A22" s="15"/>
      <c r="B22" s="45" t="s">
        <v>60</v>
      </c>
      <c r="C22" s="19">
        <v>54</v>
      </c>
      <c r="D22" s="39">
        <v>0</v>
      </c>
      <c r="E22" s="19">
        <f t="shared" si="1"/>
        <v>54</v>
      </c>
      <c r="F22" s="39">
        <v>0</v>
      </c>
      <c r="G22" s="19">
        <v>4</v>
      </c>
      <c r="H22" s="46">
        <f t="shared" si="2"/>
        <v>58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42" customFormat="1" ht="24.75" customHeight="1">
      <c r="A23" s="15"/>
      <c r="B23" s="45" t="s">
        <v>61</v>
      </c>
      <c r="C23" s="19">
        <v>3</v>
      </c>
      <c r="D23" s="39">
        <v>0</v>
      </c>
      <c r="E23" s="19">
        <f t="shared" si="1"/>
        <v>3</v>
      </c>
      <c r="F23" s="39">
        <v>0</v>
      </c>
      <c r="G23" s="19">
        <v>0</v>
      </c>
      <c r="H23" s="46">
        <f t="shared" si="2"/>
        <v>3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42" customFormat="1" ht="24.75" customHeight="1">
      <c r="A24" s="15"/>
      <c r="B24" s="45" t="s">
        <v>62</v>
      </c>
      <c r="C24" s="19">
        <v>52</v>
      </c>
      <c r="D24" s="39">
        <v>0</v>
      </c>
      <c r="E24" s="19">
        <f t="shared" si="1"/>
        <v>52</v>
      </c>
      <c r="F24" s="39">
        <v>0</v>
      </c>
      <c r="G24" s="19">
        <v>2</v>
      </c>
      <c r="H24" s="46">
        <f t="shared" si="2"/>
        <v>54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42" customFormat="1" ht="24.75" customHeight="1">
      <c r="A25" s="15"/>
      <c r="B25" s="45" t="s">
        <v>63</v>
      </c>
      <c r="C25" s="19">
        <v>0</v>
      </c>
      <c r="D25" s="39">
        <v>0</v>
      </c>
      <c r="E25" s="19">
        <f t="shared" si="1"/>
        <v>0</v>
      </c>
      <c r="F25" s="39">
        <v>0</v>
      </c>
      <c r="G25" s="19">
        <v>0</v>
      </c>
      <c r="H25" s="46">
        <f t="shared" si="2"/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42" customFormat="1" ht="24.75" customHeight="1">
      <c r="A26" s="15"/>
      <c r="B26" s="47" t="s">
        <v>64</v>
      </c>
      <c r="C26" s="22">
        <f t="shared" ref="C26:H26" si="3">SUM(C19:C25)</f>
        <v>226</v>
      </c>
      <c r="D26" s="22">
        <f t="shared" si="3"/>
        <v>0</v>
      </c>
      <c r="E26" s="22">
        <f t="shared" si="3"/>
        <v>226</v>
      </c>
      <c r="F26" s="22">
        <f t="shared" si="3"/>
        <v>0</v>
      </c>
      <c r="G26" s="22">
        <f t="shared" si="3"/>
        <v>8</v>
      </c>
      <c r="H26" s="46">
        <f t="shared" si="3"/>
        <v>234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42" customFormat="1" ht="24.75" customHeight="1">
      <c r="A27" s="15"/>
      <c r="B27" s="49" t="s">
        <v>14</v>
      </c>
      <c r="C27" s="40">
        <f t="shared" ref="C27:H27" si="4">C17+C26</f>
        <v>255</v>
      </c>
      <c r="D27" s="40">
        <f t="shared" si="4"/>
        <v>0</v>
      </c>
      <c r="E27" s="40">
        <f t="shared" si="4"/>
        <v>255</v>
      </c>
      <c r="F27" s="40">
        <f t="shared" si="4"/>
        <v>8</v>
      </c>
      <c r="G27" s="40">
        <f t="shared" si="4"/>
        <v>11</v>
      </c>
      <c r="H27" s="41">
        <f t="shared" si="4"/>
        <v>274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42" customFormat="1" hidden="1">
      <c r="A28" s="15"/>
      <c r="B28" s="50"/>
      <c r="C28" s="50"/>
      <c r="D28" s="50"/>
      <c r="E28" s="50"/>
      <c r="F28" s="50"/>
      <c r="G28" s="50"/>
      <c r="H28" s="50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42" customFormat="1" ht="19.5" customHeight="1">
      <c r="A29" s="15"/>
      <c r="B29" s="51"/>
      <c r="C29" s="51"/>
      <c r="D29" s="51"/>
      <c r="E29" s="51"/>
      <c r="F29" s="51"/>
      <c r="G29" s="51"/>
      <c r="H29" s="5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42" customFormat="1" ht="19.5" customHeight="1">
      <c r="A30" s="15"/>
      <c r="B30" s="27" t="s">
        <v>65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42" customFormat="1" ht="45.75" customHeight="1">
      <c r="A31" s="15"/>
      <c r="B31" s="120" t="s">
        <v>66</v>
      </c>
      <c r="C31" s="120"/>
      <c r="D31" s="120"/>
      <c r="E31" s="120"/>
      <c r="F31" s="120"/>
      <c r="G31" s="120"/>
      <c r="H31" s="120"/>
      <c r="I31" s="52"/>
      <c r="J31" s="52"/>
      <c r="K31" s="52"/>
      <c r="L31" s="52"/>
      <c r="M31" s="15"/>
      <c r="N31" s="15"/>
      <c r="O31" s="15"/>
      <c r="P31" s="15"/>
      <c r="Q31" s="15"/>
      <c r="R31" s="15"/>
      <c r="S31" s="15"/>
      <c r="T31" s="1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42" customFormat="1" ht="19.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42" customFormat="1" ht="19.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42" customFormat="1" ht="19.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42" customFormat="1" ht="19.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/>
  <cols>
    <col min="1" max="1" width="3.42578125" style="15" customWidth="1"/>
    <col min="2" max="2" width="40.7109375" style="15" customWidth="1"/>
    <col min="3" max="11" width="20.7109375" style="15" customWidth="1"/>
    <col min="12" max="12" width="20.7109375" style="27" customWidth="1"/>
    <col min="13" max="13" width="10.28515625" style="15" customWidth="1"/>
    <col min="14" max="246" width="10.7109375" style="15" customWidth="1"/>
    <col min="247" max="247" width="10.7109375" style="70" customWidth="1"/>
    <col min="248" max="16384" width="10.7109375" style="70"/>
  </cols>
  <sheetData>
    <row r="1" spans="1:246" s="57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58" customFormat="1" ht="30" customHeight="1">
      <c r="A2" s="11"/>
      <c r="B2" s="11" t="s">
        <v>1</v>
      </c>
      <c r="C2" s="12" t="s">
        <v>2</v>
      </c>
      <c r="E2" s="11"/>
      <c r="F2" s="11"/>
      <c r="G2" s="11"/>
      <c r="H2" s="11"/>
      <c r="I2" s="11"/>
      <c r="J2" s="11"/>
      <c r="K2" s="11"/>
      <c r="L2" s="12"/>
      <c r="M2" s="11"/>
      <c r="N2" s="11"/>
      <c r="O2" s="11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58" customFormat="1" ht="30" customHeight="1">
      <c r="A3" s="11"/>
      <c r="B3" s="11" t="s">
        <v>3</v>
      </c>
      <c r="C3" s="13" t="s">
        <v>4</v>
      </c>
      <c r="E3" s="13"/>
      <c r="F3" s="11"/>
      <c r="G3" s="12"/>
      <c r="H3" s="12"/>
      <c r="I3" s="12"/>
      <c r="J3" s="12"/>
      <c r="K3" s="12"/>
      <c r="L3" s="12"/>
      <c r="M3" s="11"/>
      <c r="N3" s="11"/>
      <c r="O3" s="11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58" customFormat="1" ht="30" customHeight="1">
      <c r="A4" s="11"/>
      <c r="B4" s="11" t="s">
        <v>5</v>
      </c>
      <c r="C4" s="14" t="s">
        <v>6</v>
      </c>
      <c r="D4" s="6">
        <v>2023</v>
      </c>
      <c r="F4" s="11"/>
      <c r="G4" s="12"/>
      <c r="H4" s="12"/>
      <c r="I4" s="12"/>
      <c r="J4" s="12"/>
      <c r="K4" s="12"/>
      <c r="L4" s="12"/>
      <c r="M4" s="11"/>
      <c r="N4" s="11"/>
      <c r="O4" s="1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58" customFormat="1" ht="19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11"/>
      <c r="N5" s="11"/>
      <c r="O5" s="11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58" customFormat="1" ht="49.5" customHeight="1">
      <c r="A6" s="11"/>
      <c r="B6" s="116" t="s">
        <v>7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"/>
      <c r="N6" s="11"/>
      <c r="O6" s="11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58" customFormat="1" ht="49.5" customHeight="1">
      <c r="A7" s="11"/>
      <c r="B7" s="12" t="s">
        <v>67</v>
      </c>
      <c r="C7" s="11"/>
      <c r="D7" s="11"/>
      <c r="E7" s="11"/>
      <c r="F7" s="11"/>
      <c r="G7" s="11"/>
      <c r="H7" s="11"/>
      <c r="I7" s="11"/>
      <c r="J7" s="11"/>
      <c r="K7" s="11"/>
      <c r="L7" s="12"/>
      <c r="M7" s="11"/>
      <c r="N7" s="11"/>
      <c r="O7" s="11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B8" s="117" t="s">
        <v>68</v>
      </c>
      <c r="C8" s="118" t="s">
        <v>69</v>
      </c>
      <c r="D8" s="118"/>
      <c r="E8" s="118"/>
      <c r="F8" s="118"/>
      <c r="G8" s="118"/>
      <c r="H8" s="118"/>
      <c r="I8" s="118"/>
      <c r="J8" s="118" t="s">
        <v>70</v>
      </c>
      <c r="K8" s="118" t="s">
        <v>13</v>
      </c>
      <c r="L8" s="119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B9" s="108"/>
      <c r="C9" s="109" t="s">
        <v>71</v>
      </c>
      <c r="D9" s="109"/>
      <c r="E9" s="109"/>
      <c r="F9" s="109"/>
      <c r="G9" s="109" t="s">
        <v>72</v>
      </c>
      <c r="H9" s="109"/>
      <c r="I9" s="109"/>
      <c r="J9" s="109"/>
      <c r="K9" s="109"/>
      <c r="L9" s="113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B10" s="108"/>
      <c r="C10" s="1" t="s">
        <v>73</v>
      </c>
      <c r="D10" s="1" t="s">
        <v>74</v>
      </c>
      <c r="E10" s="1" t="s">
        <v>75</v>
      </c>
      <c r="F10" s="1" t="s">
        <v>76</v>
      </c>
      <c r="G10" s="1" t="s">
        <v>77</v>
      </c>
      <c r="H10" s="1" t="s">
        <v>75</v>
      </c>
      <c r="I10" s="1" t="s">
        <v>76</v>
      </c>
      <c r="J10" s="109"/>
      <c r="K10" s="109"/>
      <c r="L10" s="113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B11" s="121" t="s">
        <v>50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B12" s="59" t="s">
        <v>51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1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B13" s="59" t="s">
        <v>52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1">
        <f>SUM(C13:K13)</f>
        <v>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B14" s="59" t="s">
        <v>53</v>
      </c>
      <c r="C14" s="60">
        <v>12</v>
      </c>
      <c r="D14" s="60">
        <v>0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5</v>
      </c>
      <c r="K14" s="60">
        <v>1</v>
      </c>
      <c r="L14" s="61">
        <f>SUM(C14:K14)</f>
        <v>19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B15" s="59" t="s">
        <v>54</v>
      </c>
      <c r="C15" s="60">
        <v>11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2</v>
      </c>
      <c r="L15" s="61">
        <f>SUM(C15:K15)</f>
        <v>16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B16" s="62" t="s">
        <v>78</v>
      </c>
      <c r="C16" s="63">
        <f t="shared" ref="C16:K16" si="0">SUM(C12:C15)</f>
        <v>28</v>
      </c>
      <c r="D16" s="63">
        <f t="shared" si="0"/>
        <v>0</v>
      </c>
      <c r="E16" s="63">
        <f t="shared" si="0"/>
        <v>0</v>
      </c>
      <c r="F16" s="63">
        <f t="shared" si="0"/>
        <v>0</v>
      </c>
      <c r="G16" s="63">
        <f t="shared" si="0"/>
        <v>1</v>
      </c>
      <c r="H16" s="63">
        <f t="shared" si="0"/>
        <v>0</v>
      </c>
      <c r="I16" s="63">
        <f t="shared" si="0"/>
        <v>0</v>
      </c>
      <c r="J16" s="63">
        <f t="shared" si="0"/>
        <v>8</v>
      </c>
      <c r="K16" s="63">
        <f t="shared" si="0"/>
        <v>3</v>
      </c>
      <c r="L16" s="61">
        <f>SUM(C16:K16)</f>
        <v>40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>
      <c r="B17" s="64" t="s">
        <v>56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>
      <c r="B18" s="59" t="s">
        <v>57</v>
      </c>
      <c r="C18" s="60">
        <v>98</v>
      </c>
      <c r="D18" s="60">
        <v>6</v>
      </c>
      <c r="E18" s="60">
        <v>0</v>
      </c>
      <c r="F18" s="60">
        <v>0</v>
      </c>
      <c r="G18" s="60">
        <v>1</v>
      </c>
      <c r="H18" s="60">
        <v>0</v>
      </c>
      <c r="I18" s="60">
        <v>0</v>
      </c>
      <c r="J18" s="65">
        <v>0</v>
      </c>
      <c r="K18" s="60">
        <v>1</v>
      </c>
      <c r="L18" s="61">
        <f t="shared" ref="L18:L26" si="1">SUM(C18:K18)</f>
        <v>106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>
      <c r="B19" s="59" t="s">
        <v>58</v>
      </c>
      <c r="C19" s="60">
        <v>7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5">
        <v>0</v>
      </c>
      <c r="K19" s="60">
        <v>0</v>
      </c>
      <c r="L19" s="61">
        <f t="shared" si="1"/>
        <v>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>
      <c r="B20" s="59" t="s">
        <v>59</v>
      </c>
      <c r="C20" s="60">
        <v>5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5">
        <v>0</v>
      </c>
      <c r="K20" s="60">
        <v>1</v>
      </c>
      <c r="L20" s="61">
        <f t="shared" si="1"/>
        <v>6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>
      <c r="B21" s="59" t="s">
        <v>60</v>
      </c>
      <c r="C21" s="60">
        <v>51</v>
      </c>
      <c r="D21" s="60">
        <v>3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5">
        <v>0</v>
      </c>
      <c r="K21" s="60">
        <v>4</v>
      </c>
      <c r="L21" s="61">
        <f t="shared" si="1"/>
        <v>58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>
      <c r="B22" s="59" t="s">
        <v>61</v>
      </c>
      <c r="C22" s="60">
        <v>3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5">
        <v>0</v>
      </c>
      <c r="K22" s="60">
        <v>0</v>
      </c>
      <c r="L22" s="61">
        <f t="shared" si="1"/>
        <v>3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>
      <c r="B23" s="59" t="s">
        <v>62</v>
      </c>
      <c r="C23" s="60">
        <v>44</v>
      </c>
      <c r="D23" s="60">
        <v>5</v>
      </c>
      <c r="E23" s="60">
        <v>0</v>
      </c>
      <c r="F23" s="60">
        <v>0</v>
      </c>
      <c r="G23" s="60">
        <v>0</v>
      </c>
      <c r="H23" s="60">
        <v>3</v>
      </c>
      <c r="I23" s="60">
        <v>0</v>
      </c>
      <c r="J23" s="65">
        <v>0</v>
      </c>
      <c r="K23" s="60">
        <v>2</v>
      </c>
      <c r="L23" s="61">
        <f t="shared" si="1"/>
        <v>54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>
      <c r="B24" s="66" t="s">
        <v>79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5">
        <v>0</v>
      </c>
      <c r="K24" s="60">
        <v>0</v>
      </c>
      <c r="L24" s="61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>
      <c r="B25" s="62" t="s">
        <v>80</v>
      </c>
      <c r="C25" s="63">
        <f t="shared" ref="C25:K25" si="2">SUM(C18:C24)</f>
        <v>208</v>
      </c>
      <c r="D25" s="63">
        <f t="shared" si="2"/>
        <v>14</v>
      </c>
      <c r="E25" s="63">
        <f t="shared" si="2"/>
        <v>0</v>
      </c>
      <c r="F25" s="63">
        <f t="shared" si="2"/>
        <v>0</v>
      </c>
      <c r="G25" s="63">
        <f t="shared" si="2"/>
        <v>1</v>
      </c>
      <c r="H25" s="63">
        <f t="shared" si="2"/>
        <v>3</v>
      </c>
      <c r="I25" s="63">
        <f t="shared" si="2"/>
        <v>0</v>
      </c>
      <c r="J25" s="63">
        <f t="shared" si="2"/>
        <v>0</v>
      </c>
      <c r="K25" s="63">
        <f t="shared" si="2"/>
        <v>8</v>
      </c>
      <c r="L25" s="61">
        <f t="shared" si="1"/>
        <v>234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>
      <c r="B26" s="67" t="s">
        <v>14</v>
      </c>
      <c r="C26" s="68">
        <f t="shared" ref="C26:K26" si="3">C16+C25</f>
        <v>236</v>
      </c>
      <c r="D26" s="68">
        <f t="shared" si="3"/>
        <v>14</v>
      </c>
      <c r="E26" s="68">
        <f t="shared" si="3"/>
        <v>0</v>
      </c>
      <c r="F26" s="68">
        <f t="shared" si="3"/>
        <v>0</v>
      </c>
      <c r="G26" s="68">
        <f t="shared" si="3"/>
        <v>2</v>
      </c>
      <c r="H26" s="68">
        <f t="shared" si="3"/>
        <v>3</v>
      </c>
      <c r="I26" s="68">
        <f t="shared" si="3"/>
        <v>0</v>
      </c>
      <c r="J26" s="68">
        <f t="shared" si="3"/>
        <v>8</v>
      </c>
      <c r="K26" s="68">
        <f t="shared" si="3"/>
        <v>11</v>
      </c>
      <c r="L26" s="69">
        <f t="shared" si="1"/>
        <v>274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>
      <c r="B28" s="27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>
      <c r="B29" s="124" t="s">
        <v>81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tabSelected="1" workbookViewId="0">
      <selection activeCell="E10" sqref="E10"/>
    </sheetView>
  </sheetViews>
  <sheetFormatPr defaultColWidth="10.7109375" defaultRowHeight="15.75"/>
  <cols>
    <col min="1" max="1" width="2.5703125" style="15" customWidth="1"/>
    <col min="2" max="4" width="12.7109375" style="15" customWidth="1"/>
    <col min="5" max="7" width="30.7109375" style="15" customWidth="1"/>
    <col min="8" max="8" width="30.7109375" style="27" customWidth="1"/>
    <col min="9" max="21" width="10.7109375" style="15" customWidth="1"/>
    <col min="22" max="16384" width="10.7109375" style="15"/>
  </cols>
  <sheetData>
    <row r="1" spans="2:8" s="10" customFormat="1" ht="49.5" customHeight="1">
      <c r="B1" s="10" t="s">
        <v>0</v>
      </c>
    </row>
    <row r="2" spans="2:8" s="11" customFormat="1" ht="30" customHeight="1">
      <c r="B2" s="11" t="s">
        <v>1</v>
      </c>
      <c r="E2" s="12" t="s">
        <v>2</v>
      </c>
      <c r="H2" s="12"/>
    </row>
    <row r="3" spans="2:8" s="11" customFormat="1" ht="30" customHeight="1">
      <c r="B3" s="11" t="s">
        <v>3</v>
      </c>
      <c r="E3" s="13" t="s">
        <v>4</v>
      </c>
      <c r="F3" s="13"/>
      <c r="H3" s="12"/>
    </row>
    <row r="4" spans="2:8" s="11" customFormat="1" ht="30" customHeight="1">
      <c r="B4" s="11" t="s">
        <v>5</v>
      </c>
      <c r="E4" s="14" t="s">
        <v>6</v>
      </c>
      <c r="F4" s="6">
        <v>2023</v>
      </c>
      <c r="H4" s="12"/>
    </row>
    <row r="5" spans="2:8" s="11" customFormat="1" ht="19.5" customHeight="1">
      <c r="B5" s="43"/>
      <c r="H5" s="12"/>
    </row>
    <row r="6" spans="2:8" s="11" customFormat="1" ht="49.5" customHeight="1">
      <c r="B6" s="116" t="s">
        <v>7</v>
      </c>
      <c r="C6" s="116"/>
      <c r="D6" s="116"/>
      <c r="E6" s="116"/>
      <c r="F6" s="116"/>
      <c r="G6" s="116"/>
      <c r="H6" s="116"/>
    </row>
    <row r="7" spans="2:8" s="11" customFormat="1" ht="49.5" customHeight="1">
      <c r="B7" s="12" t="s">
        <v>82</v>
      </c>
      <c r="H7" s="12"/>
    </row>
    <row r="8" spans="2:8" ht="39.75" customHeight="1">
      <c r="B8" s="117" t="s">
        <v>83</v>
      </c>
      <c r="C8" s="118"/>
      <c r="D8" s="118"/>
      <c r="E8" s="118" t="s">
        <v>84</v>
      </c>
      <c r="F8" s="118"/>
      <c r="G8" s="118"/>
      <c r="H8" s="119"/>
    </row>
    <row r="9" spans="2:8" ht="39.75" customHeight="1">
      <c r="B9" s="108"/>
      <c r="C9" s="109"/>
      <c r="D9" s="109"/>
      <c r="E9" s="3" t="s">
        <v>85</v>
      </c>
      <c r="F9" s="3" t="s">
        <v>86</v>
      </c>
      <c r="G9" s="3" t="s">
        <v>87</v>
      </c>
      <c r="H9" s="4" t="s">
        <v>14</v>
      </c>
    </row>
    <row r="10" spans="2:8" ht="24.75" customHeight="1">
      <c r="B10" s="16"/>
      <c r="C10" s="9"/>
      <c r="D10" s="18">
        <v>13</v>
      </c>
      <c r="E10" s="71">
        <v>96</v>
      </c>
      <c r="F10" s="71">
        <v>3</v>
      </c>
      <c r="G10" s="71">
        <v>0</v>
      </c>
      <c r="H10" s="72">
        <f t="shared" ref="H10:H37" si="0">SUM(E10:G10)</f>
        <v>99</v>
      </c>
    </row>
    <row r="11" spans="2:8" ht="24.75" customHeight="1">
      <c r="B11" s="16"/>
      <c r="C11" s="25" t="s">
        <v>21</v>
      </c>
      <c r="D11" s="24">
        <v>12</v>
      </c>
      <c r="E11" s="71">
        <v>10</v>
      </c>
      <c r="F11" s="71">
        <v>0</v>
      </c>
      <c r="G11" s="71">
        <v>0</v>
      </c>
      <c r="H11" s="72">
        <f t="shared" si="0"/>
        <v>10</v>
      </c>
    </row>
    <row r="12" spans="2:8" ht="24.75" customHeight="1">
      <c r="B12" s="16" t="s">
        <v>22</v>
      </c>
      <c r="C12" s="2"/>
      <c r="D12" s="24">
        <v>11</v>
      </c>
      <c r="E12" s="71">
        <v>5</v>
      </c>
      <c r="F12" s="71">
        <v>0</v>
      </c>
      <c r="G12" s="71">
        <v>0</v>
      </c>
      <c r="H12" s="72">
        <f t="shared" si="0"/>
        <v>5</v>
      </c>
    </row>
    <row r="13" spans="2:8" ht="24.75" customHeight="1">
      <c r="B13" s="16" t="s">
        <v>24</v>
      </c>
      <c r="C13" s="9"/>
      <c r="D13" s="24">
        <v>10</v>
      </c>
      <c r="E13" s="71">
        <v>3</v>
      </c>
      <c r="F13" s="71">
        <v>0</v>
      </c>
      <c r="G13" s="71">
        <v>0</v>
      </c>
      <c r="H13" s="72">
        <f t="shared" si="0"/>
        <v>3</v>
      </c>
    </row>
    <row r="14" spans="2:8" ht="24.75" customHeight="1">
      <c r="B14" s="16" t="s">
        <v>22</v>
      </c>
      <c r="C14" s="25"/>
      <c r="D14" s="24">
        <v>9</v>
      </c>
      <c r="E14" s="71">
        <v>2</v>
      </c>
      <c r="F14" s="71">
        <v>1</v>
      </c>
      <c r="G14" s="71">
        <v>0</v>
      </c>
      <c r="H14" s="72">
        <f t="shared" si="0"/>
        <v>3</v>
      </c>
    </row>
    <row r="15" spans="2:8" ht="24.75" customHeight="1">
      <c r="B15" s="16" t="s">
        <v>28</v>
      </c>
      <c r="C15" s="25" t="s">
        <v>25</v>
      </c>
      <c r="D15" s="24">
        <v>8</v>
      </c>
      <c r="E15" s="71">
        <v>3</v>
      </c>
      <c r="F15" s="71">
        <v>0</v>
      </c>
      <c r="G15" s="71">
        <v>0</v>
      </c>
      <c r="H15" s="72">
        <f t="shared" si="0"/>
        <v>3</v>
      </c>
    </row>
    <row r="16" spans="2:8" ht="24.75" customHeight="1">
      <c r="B16" s="16" t="s">
        <v>30</v>
      </c>
      <c r="C16" s="25"/>
      <c r="D16" s="24">
        <v>7</v>
      </c>
      <c r="E16" s="71">
        <v>0</v>
      </c>
      <c r="F16" s="71">
        <v>0</v>
      </c>
      <c r="G16" s="71">
        <v>0</v>
      </c>
      <c r="H16" s="72">
        <f t="shared" si="0"/>
        <v>0</v>
      </c>
    </row>
    <row r="17" spans="2:8" ht="24.75" customHeight="1">
      <c r="B17" s="16" t="s">
        <v>23</v>
      </c>
      <c r="C17" s="2"/>
      <c r="D17" s="24">
        <v>6</v>
      </c>
      <c r="E17" s="71">
        <v>2</v>
      </c>
      <c r="F17" s="71">
        <v>0</v>
      </c>
      <c r="G17" s="71">
        <v>0</v>
      </c>
      <c r="H17" s="72">
        <f t="shared" si="0"/>
        <v>2</v>
      </c>
    </row>
    <row r="18" spans="2:8" ht="24.75" customHeight="1">
      <c r="B18" s="16" t="s">
        <v>32</v>
      </c>
      <c r="C18" s="9"/>
      <c r="D18" s="24">
        <v>5</v>
      </c>
      <c r="E18" s="71">
        <v>1</v>
      </c>
      <c r="F18" s="71">
        <v>0</v>
      </c>
      <c r="G18" s="71">
        <v>0</v>
      </c>
      <c r="H18" s="72">
        <f t="shared" si="0"/>
        <v>1</v>
      </c>
    </row>
    <row r="19" spans="2:8" ht="24.75" customHeight="1">
      <c r="B19" s="16" t="s">
        <v>22</v>
      </c>
      <c r="C19" s="25"/>
      <c r="D19" s="24">
        <v>4</v>
      </c>
      <c r="E19" s="71">
        <v>0</v>
      </c>
      <c r="F19" s="71">
        <v>0</v>
      </c>
      <c r="G19" s="71">
        <v>0</v>
      </c>
      <c r="H19" s="72">
        <f t="shared" si="0"/>
        <v>0</v>
      </c>
    </row>
    <row r="20" spans="2:8" ht="24.75" customHeight="1">
      <c r="B20" s="16"/>
      <c r="C20" s="25" t="s">
        <v>22</v>
      </c>
      <c r="D20" s="24">
        <v>3</v>
      </c>
      <c r="E20" s="71">
        <v>2</v>
      </c>
      <c r="F20" s="71">
        <v>0</v>
      </c>
      <c r="G20" s="71">
        <v>0</v>
      </c>
      <c r="H20" s="72">
        <f t="shared" si="0"/>
        <v>2</v>
      </c>
    </row>
    <row r="21" spans="2:8" ht="24.75" customHeight="1">
      <c r="B21" s="16"/>
      <c r="C21" s="25"/>
      <c r="D21" s="24">
        <v>2</v>
      </c>
      <c r="E21" s="71">
        <v>2</v>
      </c>
      <c r="F21" s="71">
        <v>0</v>
      </c>
      <c r="G21" s="71">
        <v>0</v>
      </c>
      <c r="H21" s="72">
        <f t="shared" si="0"/>
        <v>2</v>
      </c>
    </row>
    <row r="22" spans="2:8" ht="24.75" customHeight="1">
      <c r="B22" s="73"/>
      <c r="C22" s="2"/>
      <c r="D22" s="24">
        <v>1</v>
      </c>
      <c r="E22" s="71">
        <v>0</v>
      </c>
      <c r="F22" s="71">
        <v>0</v>
      </c>
      <c r="G22" s="71">
        <v>0</v>
      </c>
      <c r="H22" s="72">
        <f t="shared" si="0"/>
        <v>0</v>
      </c>
    </row>
    <row r="23" spans="2:8" ht="24.75" customHeight="1">
      <c r="B23" s="108" t="s">
        <v>34</v>
      </c>
      <c r="C23" s="109"/>
      <c r="D23" s="113"/>
      <c r="E23" s="74">
        <f>SUM(E10:E22)</f>
        <v>126</v>
      </c>
      <c r="F23" s="74">
        <f>SUM(F10:F22)</f>
        <v>4</v>
      </c>
      <c r="G23" s="74">
        <f>SUM(G10:G22)</f>
        <v>0</v>
      </c>
      <c r="H23" s="75">
        <f t="shared" si="0"/>
        <v>130</v>
      </c>
    </row>
    <row r="24" spans="2:8" ht="24.75" customHeight="1">
      <c r="B24" s="16"/>
      <c r="C24" s="9"/>
      <c r="D24" s="18">
        <v>13</v>
      </c>
      <c r="E24" s="71">
        <v>136</v>
      </c>
      <c r="F24" s="71">
        <v>7</v>
      </c>
      <c r="G24" s="71">
        <v>0</v>
      </c>
      <c r="H24" s="72">
        <f t="shared" si="0"/>
        <v>143</v>
      </c>
    </row>
    <row r="25" spans="2:8" ht="24.75" customHeight="1">
      <c r="B25" s="16"/>
      <c r="C25" s="25" t="s">
        <v>21</v>
      </c>
      <c r="D25" s="24">
        <v>12</v>
      </c>
      <c r="E25" s="71">
        <v>12</v>
      </c>
      <c r="F25" s="71">
        <v>1</v>
      </c>
      <c r="G25" s="71">
        <v>0</v>
      </c>
      <c r="H25" s="72">
        <f t="shared" si="0"/>
        <v>13</v>
      </c>
    </row>
    <row r="26" spans="2:8" ht="24.75" customHeight="1">
      <c r="B26" s="16" t="s">
        <v>32</v>
      </c>
      <c r="C26" s="2"/>
      <c r="D26" s="24">
        <v>11</v>
      </c>
      <c r="E26" s="71">
        <v>7</v>
      </c>
      <c r="F26" s="71">
        <v>2</v>
      </c>
      <c r="G26" s="71">
        <v>0</v>
      </c>
      <c r="H26" s="72">
        <f t="shared" si="0"/>
        <v>9</v>
      </c>
    </row>
    <row r="27" spans="2:8" ht="24.75" customHeight="1">
      <c r="B27" s="16" t="s">
        <v>35</v>
      </c>
      <c r="C27" s="9"/>
      <c r="D27" s="24">
        <v>10</v>
      </c>
      <c r="E27" s="71">
        <v>7</v>
      </c>
      <c r="F27" s="71">
        <v>2</v>
      </c>
      <c r="G27" s="71">
        <v>0</v>
      </c>
      <c r="H27" s="72">
        <f t="shared" si="0"/>
        <v>9</v>
      </c>
    </row>
    <row r="28" spans="2:8" ht="24.75" customHeight="1">
      <c r="B28" s="16" t="s">
        <v>21</v>
      </c>
      <c r="C28" s="25"/>
      <c r="D28" s="24">
        <v>9</v>
      </c>
      <c r="E28" s="71">
        <v>12</v>
      </c>
      <c r="F28" s="71">
        <v>0</v>
      </c>
      <c r="G28" s="71">
        <v>0</v>
      </c>
      <c r="H28" s="72">
        <f t="shared" si="0"/>
        <v>12</v>
      </c>
    </row>
    <row r="29" spans="2:8" ht="24.75" customHeight="1">
      <c r="B29" s="16" t="s">
        <v>24</v>
      </c>
      <c r="C29" s="25" t="s">
        <v>25</v>
      </c>
      <c r="D29" s="24">
        <v>8</v>
      </c>
      <c r="E29" s="71">
        <v>3</v>
      </c>
      <c r="F29" s="71">
        <v>0</v>
      </c>
      <c r="G29" s="71">
        <v>0</v>
      </c>
      <c r="H29" s="72">
        <f t="shared" si="0"/>
        <v>3</v>
      </c>
    </row>
    <row r="30" spans="2:8" ht="24.75" customHeight="1">
      <c r="B30" s="16" t="s">
        <v>30</v>
      </c>
      <c r="C30" s="25"/>
      <c r="D30" s="24">
        <v>7</v>
      </c>
      <c r="E30" s="71">
        <v>0</v>
      </c>
      <c r="F30" s="71">
        <v>0</v>
      </c>
      <c r="G30" s="71">
        <v>0</v>
      </c>
      <c r="H30" s="72">
        <f t="shared" si="0"/>
        <v>0</v>
      </c>
    </row>
    <row r="31" spans="2:8" ht="24.75" customHeight="1">
      <c r="B31" s="16" t="s">
        <v>21</v>
      </c>
      <c r="C31" s="2"/>
      <c r="D31" s="24">
        <v>6</v>
      </c>
      <c r="E31" s="71">
        <v>5</v>
      </c>
      <c r="F31" s="71">
        <v>0</v>
      </c>
      <c r="G31" s="71">
        <v>0</v>
      </c>
      <c r="H31" s="72">
        <f t="shared" si="0"/>
        <v>5</v>
      </c>
    </row>
    <row r="32" spans="2:8" ht="24.75" customHeight="1">
      <c r="B32" s="16" t="s">
        <v>33</v>
      </c>
      <c r="C32" s="9"/>
      <c r="D32" s="24">
        <v>5</v>
      </c>
      <c r="E32" s="71">
        <v>0</v>
      </c>
      <c r="F32" s="71">
        <v>0</v>
      </c>
      <c r="G32" s="71">
        <v>0</v>
      </c>
      <c r="H32" s="72">
        <f t="shared" si="0"/>
        <v>0</v>
      </c>
    </row>
    <row r="33" spans="2:8" ht="24.75" customHeight="1">
      <c r="B33" s="16"/>
      <c r="C33" s="25"/>
      <c r="D33" s="24">
        <v>4</v>
      </c>
      <c r="E33" s="71">
        <v>0</v>
      </c>
      <c r="F33" s="71">
        <v>0</v>
      </c>
      <c r="G33" s="71">
        <v>0</v>
      </c>
      <c r="H33" s="72">
        <f t="shared" si="0"/>
        <v>0</v>
      </c>
    </row>
    <row r="34" spans="2:8" ht="24.75" customHeight="1">
      <c r="B34" s="16"/>
      <c r="C34" s="25" t="s">
        <v>22</v>
      </c>
      <c r="D34" s="24">
        <v>3</v>
      </c>
      <c r="E34" s="71">
        <v>0</v>
      </c>
      <c r="F34" s="71">
        <v>0</v>
      </c>
      <c r="G34" s="71">
        <v>0</v>
      </c>
      <c r="H34" s="72">
        <f t="shared" si="0"/>
        <v>0</v>
      </c>
    </row>
    <row r="35" spans="2:8" ht="24.75" customHeight="1">
      <c r="B35" s="16"/>
      <c r="C35" s="25"/>
      <c r="D35" s="24">
        <v>2</v>
      </c>
      <c r="E35" s="71">
        <v>1</v>
      </c>
      <c r="F35" s="71">
        <v>0</v>
      </c>
      <c r="G35" s="71">
        <v>0</v>
      </c>
      <c r="H35" s="72">
        <f t="shared" si="0"/>
        <v>1</v>
      </c>
    </row>
    <row r="36" spans="2:8" ht="24.75" customHeight="1">
      <c r="B36" s="73"/>
      <c r="C36" s="2"/>
      <c r="D36" s="24">
        <v>1</v>
      </c>
      <c r="E36" s="71">
        <v>0</v>
      </c>
      <c r="F36" s="71">
        <v>0</v>
      </c>
      <c r="G36" s="71">
        <v>0</v>
      </c>
      <c r="H36" s="72">
        <f t="shared" si="0"/>
        <v>0</v>
      </c>
    </row>
    <row r="37" spans="2:8" ht="24.75" customHeight="1">
      <c r="B37" s="108" t="s">
        <v>38</v>
      </c>
      <c r="C37" s="109"/>
      <c r="D37" s="113"/>
      <c r="E37" s="74">
        <f>SUM(E24:E36)</f>
        <v>183</v>
      </c>
      <c r="F37" s="74">
        <f>SUM(F24:F36)</f>
        <v>12</v>
      </c>
      <c r="G37" s="74">
        <f>SUM(G24:G36)</f>
        <v>0</v>
      </c>
      <c r="H37" s="75">
        <f t="shared" si="0"/>
        <v>195</v>
      </c>
    </row>
    <row r="38" spans="2:8" ht="24.75" customHeight="1">
      <c r="B38" s="16"/>
      <c r="C38" s="9"/>
      <c r="D38" s="18">
        <v>13</v>
      </c>
      <c r="E38" s="71">
        <v>0</v>
      </c>
      <c r="F38" s="71">
        <v>0</v>
      </c>
      <c r="G38" s="71">
        <v>0</v>
      </c>
      <c r="H38" s="72">
        <v>0</v>
      </c>
    </row>
    <row r="39" spans="2:8" ht="24.75" customHeight="1">
      <c r="B39" s="16"/>
      <c r="C39" s="25" t="s">
        <v>21</v>
      </c>
      <c r="D39" s="24">
        <v>12</v>
      </c>
      <c r="E39" s="71">
        <v>0</v>
      </c>
      <c r="F39" s="71">
        <v>0</v>
      </c>
      <c r="G39" s="71">
        <v>0</v>
      </c>
      <c r="H39" s="72">
        <f t="shared" ref="H39:H51" si="1">SUM(E39:G39)</f>
        <v>0</v>
      </c>
    </row>
    <row r="40" spans="2:8" ht="24.75" customHeight="1">
      <c r="B40" s="16" t="s">
        <v>22</v>
      </c>
      <c r="C40" s="2"/>
      <c r="D40" s="24">
        <v>11</v>
      </c>
      <c r="E40" s="71">
        <v>0</v>
      </c>
      <c r="F40" s="71">
        <v>0</v>
      </c>
      <c r="G40" s="71">
        <v>0</v>
      </c>
      <c r="H40" s="72">
        <f t="shared" si="1"/>
        <v>0</v>
      </c>
    </row>
    <row r="41" spans="2:8" ht="24.75" customHeight="1">
      <c r="B41" s="16" t="s">
        <v>26</v>
      </c>
      <c r="C41" s="9"/>
      <c r="D41" s="24">
        <v>10</v>
      </c>
      <c r="E41" s="71">
        <v>0</v>
      </c>
      <c r="F41" s="71">
        <v>0</v>
      </c>
      <c r="G41" s="71">
        <v>0</v>
      </c>
      <c r="H41" s="72">
        <f t="shared" si="1"/>
        <v>0</v>
      </c>
    </row>
    <row r="42" spans="2:8" ht="24.75" customHeight="1">
      <c r="B42" s="16" t="s">
        <v>40</v>
      </c>
      <c r="C42" s="25"/>
      <c r="D42" s="24">
        <v>9</v>
      </c>
      <c r="E42" s="71">
        <v>0</v>
      </c>
      <c r="F42" s="71">
        <v>0</v>
      </c>
      <c r="G42" s="71">
        <v>0</v>
      </c>
      <c r="H42" s="72">
        <f t="shared" si="1"/>
        <v>0</v>
      </c>
    </row>
    <row r="43" spans="2:8" ht="24.75" customHeight="1">
      <c r="B43" s="16" t="s">
        <v>30</v>
      </c>
      <c r="C43" s="25" t="s">
        <v>25</v>
      </c>
      <c r="D43" s="24">
        <v>8</v>
      </c>
      <c r="E43" s="71">
        <v>0</v>
      </c>
      <c r="F43" s="71">
        <v>0</v>
      </c>
      <c r="G43" s="71">
        <v>0</v>
      </c>
      <c r="H43" s="72">
        <f t="shared" si="1"/>
        <v>0</v>
      </c>
    </row>
    <row r="44" spans="2:8" ht="24.75" customHeight="1">
      <c r="B44" s="16" t="s">
        <v>28</v>
      </c>
      <c r="C44" s="25"/>
      <c r="D44" s="24">
        <v>7</v>
      </c>
      <c r="E44" s="71">
        <v>0</v>
      </c>
      <c r="F44" s="71">
        <v>0</v>
      </c>
      <c r="G44" s="71">
        <v>0</v>
      </c>
      <c r="H44" s="72">
        <f t="shared" si="1"/>
        <v>0</v>
      </c>
    </row>
    <row r="45" spans="2:8" ht="24.75" customHeight="1">
      <c r="B45" s="16" t="s">
        <v>30</v>
      </c>
      <c r="C45" s="2"/>
      <c r="D45" s="24">
        <v>6</v>
      </c>
      <c r="E45" s="71">
        <v>0</v>
      </c>
      <c r="F45" s="71">
        <v>0</v>
      </c>
      <c r="G45" s="71">
        <v>0</v>
      </c>
      <c r="H45" s="72">
        <f t="shared" si="1"/>
        <v>0</v>
      </c>
    </row>
    <row r="46" spans="2:8" ht="24.75" customHeight="1">
      <c r="B46" s="16" t="s">
        <v>22</v>
      </c>
      <c r="C46" s="9"/>
      <c r="D46" s="24">
        <v>5</v>
      </c>
      <c r="E46" s="71">
        <v>0</v>
      </c>
      <c r="F46" s="71">
        <v>0</v>
      </c>
      <c r="G46" s="71">
        <v>0</v>
      </c>
      <c r="H46" s="72">
        <f t="shared" si="1"/>
        <v>0</v>
      </c>
    </row>
    <row r="47" spans="2:8" ht="24.75" customHeight="1">
      <c r="B47" s="16" t="s">
        <v>31</v>
      </c>
      <c r="C47" s="25"/>
      <c r="D47" s="24">
        <v>4</v>
      </c>
      <c r="E47" s="71">
        <v>0</v>
      </c>
      <c r="F47" s="71">
        <v>0</v>
      </c>
      <c r="G47" s="71">
        <v>0</v>
      </c>
      <c r="H47" s="72">
        <f t="shared" si="1"/>
        <v>0</v>
      </c>
    </row>
    <row r="48" spans="2:8" ht="24.75" customHeight="1">
      <c r="B48" s="16"/>
      <c r="C48" s="25" t="s">
        <v>22</v>
      </c>
      <c r="D48" s="24">
        <v>3</v>
      </c>
      <c r="E48" s="71">
        <v>0</v>
      </c>
      <c r="F48" s="71">
        <v>0</v>
      </c>
      <c r="G48" s="71">
        <v>0</v>
      </c>
      <c r="H48" s="72">
        <f t="shared" si="1"/>
        <v>0</v>
      </c>
    </row>
    <row r="49" spans="2:8" ht="24.75" customHeight="1">
      <c r="B49" s="16"/>
      <c r="C49" s="25"/>
      <c r="D49" s="24">
        <v>2</v>
      </c>
      <c r="E49" s="71">
        <v>0</v>
      </c>
      <c r="F49" s="71">
        <v>0</v>
      </c>
      <c r="G49" s="71">
        <v>0</v>
      </c>
      <c r="H49" s="72">
        <f t="shared" si="1"/>
        <v>0</v>
      </c>
    </row>
    <row r="50" spans="2:8" ht="24.75" customHeight="1">
      <c r="B50" s="73"/>
      <c r="C50" s="2"/>
      <c r="D50" s="24">
        <v>1</v>
      </c>
      <c r="E50" s="71">
        <v>0</v>
      </c>
      <c r="F50" s="71">
        <v>0</v>
      </c>
      <c r="G50" s="71">
        <v>0</v>
      </c>
      <c r="H50" s="72">
        <f t="shared" si="1"/>
        <v>0</v>
      </c>
    </row>
    <row r="51" spans="2:8" ht="24.75" customHeight="1">
      <c r="B51" s="108" t="s">
        <v>41</v>
      </c>
      <c r="C51" s="109"/>
      <c r="D51" s="109"/>
      <c r="E51" s="76">
        <f>SUM(E38:E50)</f>
        <v>0</v>
      </c>
      <c r="F51" s="76">
        <f>SUM(F38:F50)</f>
        <v>0</v>
      </c>
      <c r="G51" s="76">
        <f>SUM(G38:G50)</f>
        <v>0</v>
      </c>
      <c r="H51" s="77">
        <f t="shared" si="1"/>
        <v>0</v>
      </c>
    </row>
    <row r="52" spans="2:8" ht="24.75" customHeight="1">
      <c r="B52" s="105" t="s">
        <v>55</v>
      </c>
      <c r="C52" s="106"/>
      <c r="D52" s="106"/>
      <c r="E52" s="78">
        <f>E23+E37+E51</f>
        <v>309</v>
      </c>
      <c r="F52" s="78">
        <f>F23+F37+F51</f>
        <v>16</v>
      </c>
      <c r="G52" s="78">
        <f>G23+G37+G51</f>
        <v>0</v>
      </c>
      <c r="H52" s="79">
        <f>H51+H37+H23</f>
        <v>325</v>
      </c>
    </row>
    <row r="53" spans="2:8" ht="19.5" customHeight="1">
      <c r="B53" s="80"/>
      <c r="C53" s="80"/>
      <c r="D53" s="80"/>
      <c r="E53" s="81"/>
      <c r="F53" s="81"/>
      <c r="G53" s="81"/>
      <c r="H53" s="81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/>
  <cols>
    <col min="1" max="1" width="1.7109375" style="90" customWidth="1"/>
    <col min="2" max="2" width="35.7109375" style="90" customWidth="1"/>
    <col min="3" max="3" width="25.7109375" style="90" customWidth="1"/>
    <col min="4" max="4" width="20.7109375" style="90" customWidth="1"/>
    <col min="5" max="5" width="60.7109375" style="90" customWidth="1"/>
    <col min="6" max="6" width="25.7109375" style="90" customWidth="1"/>
    <col min="7" max="11" width="10.7109375" style="90" customWidth="1"/>
    <col min="12" max="16384" width="10.7109375" style="90"/>
  </cols>
  <sheetData>
    <row r="1" spans="1:234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"/>
      <c r="B4" s="11" t="s">
        <v>5</v>
      </c>
      <c r="C4" s="14" t="s">
        <v>6</v>
      </c>
      <c r="D4" s="12">
        <v>2023</v>
      </c>
      <c r="E4" s="11"/>
      <c r="F4" s="11"/>
      <c r="G4" s="11"/>
      <c r="H4" s="11"/>
      <c r="I4" s="11"/>
      <c r="J4" s="11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"/>
      <c r="B5" s="116" t="s">
        <v>7</v>
      </c>
      <c r="C5" s="116"/>
      <c r="D5" s="116"/>
      <c r="E5" s="116"/>
      <c r="F5" s="116"/>
      <c r="G5" s="11"/>
      <c r="H5" s="11"/>
      <c r="I5" s="11"/>
      <c r="J5" s="11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"/>
      <c r="B6" s="12" t="s">
        <v>88</v>
      </c>
      <c r="C6" s="12"/>
      <c r="D6" s="11"/>
      <c r="E6" s="11"/>
      <c r="F6" s="11"/>
      <c r="G6" s="11"/>
      <c r="H6" s="11"/>
      <c r="I6" s="11"/>
      <c r="J6" s="1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5"/>
      <c r="B7" s="129" t="s">
        <v>89</v>
      </c>
      <c r="C7" s="130"/>
      <c r="D7" s="130"/>
      <c r="E7" s="5" t="s">
        <v>90</v>
      </c>
      <c r="F7" s="82" t="s">
        <v>91</v>
      </c>
      <c r="G7" s="15"/>
      <c r="H7" s="15"/>
      <c r="I7" s="15"/>
      <c r="J7" s="1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5"/>
      <c r="B8" s="131" t="s">
        <v>92</v>
      </c>
      <c r="C8" s="131"/>
      <c r="D8" s="132"/>
      <c r="E8" s="83" t="s">
        <v>93</v>
      </c>
      <c r="F8" s="84">
        <v>0</v>
      </c>
      <c r="G8" s="15"/>
      <c r="H8" s="15"/>
      <c r="I8" s="15"/>
      <c r="J8" s="1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5"/>
      <c r="B9" s="133"/>
      <c r="C9" s="133"/>
      <c r="D9" s="134"/>
      <c r="E9" s="83" t="s">
        <v>94</v>
      </c>
      <c r="F9" s="84">
        <v>0</v>
      </c>
      <c r="G9" s="15"/>
      <c r="H9" s="15"/>
      <c r="I9" s="15"/>
      <c r="J9" s="1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5"/>
      <c r="B10" s="135" t="s">
        <v>95</v>
      </c>
      <c r="C10" s="135"/>
      <c r="D10" s="136"/>
      <c r="E10" s="8" t="s">
        <v>96</v>
      </c>
      <c r="F10" s="84">
        <v>2</v>
      </c>
      <c r="G10" s="15"/>
      <c r="H10" s="15"/>
      <c r="I10" s="15"/>
      <c r="J10" s="15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5"/>
      <c r="B11" s="137"/>
      <c r="C11" s="137"/>
      <c r="D11" s="138"/>
      <c r="E11" s="8" t="s">
        <v>97</v>
      </c>
      <c r="F11" s="84">
        <v>2</v>
      </c>
      <c r="G11" s="15"/>
      <c r="H11" s="15"/>
      <c r="I11" s="15"/>
      <c r="J11" s="1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5"/>
      <c r="B12" s="139"/>
      <c r="C12" s="139"/>
      <c r="D12" s="140"/>
      <c r="E12" s="8" t="s">
        <v>98</v>
      </c>
      <c r="F12" s="84">
        <v>0</v>
      </c>
      <c r="G12" s="85"/>
      <c r="H12" s="85"/>
      <c r="I12" s="85"/>
      <c r="J12" s="8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5"/>
      <c r="B13" s="135" t="s">
        <v>99</v>
      </c>
      <c r="C13" s="135"/>
      <c r="D13" s="136"/>
      <c r="E13" s="8" t="s">
        <v>96</v>
      </c>
      <c r="F13" s="84">
        <v>1</v>
      </c>
      <c r="G13" s="85"/>
      <c r="H13" s="85"/>
      <c r="I13" s="85"/>
      <c r="J13" s="8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5"/>
      <c r="B14" s="137"/>
      <c r="C14" s="137"/>
      <c r="D14" s="138"/>
      <c r="E14" s="8" t="s">
        <v>97</v>
      </c>
      <c r="F14" s="84">
        <v>1</v>
      </c>
      <c r="G14" s="85"/>
      <c r="H14" s="85"/>
      <c r="I14" s="85"/>
      <c r="J14" s="8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5"/>
      <c r="B15" s="137"/>
      <c r="C15" s="137"/>
      <c r="D15" s="138"/>
      <c r="E15" s="8" t="s">
        <v>98</v>
      </c>
      <c r="F15" s="84">
        <v>0</v>
      </c>
      <c r="G15" s="85"/>
      <c r="H15" s="85"/>
      <c r="I15" s="85"/>
      <c r="J15" s="8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5"/>
      <c r="B16" s="139"/>
      <c r="C16" s="139"/>
      <c r="D16" s="140"/>
      <c r="E16" s="8" t="s">
        <v>100</v>
      </c>
      <c r="F16" s="84">
        <v>0</v>
      </c>
      <c r="G16" s="15"/>
      <c r="H16" s="15"/>
      <c r="I16" s="15"/>
      <c r="J16" s="15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5"/>
      <c r="B17" s="141" t="s">
        <v>101</v>
      </c>
      <c r="C17" s="142"/>
      <c r="D17" s="142"/>
      <c r="E17" s="8" t="s">
        <v>100</v>
      </c>
      <c r="F17" s="84">
        <v>0</v>
      </c>
      <c r="G17" s="15"/>
      <c r="H17" s="15"/>
      <c r="I17" s="15"/>
      <c r="J17" s="15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5"/>
      <c r="B18" s="141" t="s">
        <v>102</v>
      </c>
      <c r="C18" s="142"/>
      <c r="D18" s="142"/>
      <c r="E18" s="8" t="s">
        <v>100</v>
      </c>
      <c r="F18" s="84">
        <v>0</v>
      </c>
      <c r="G18" s="15"/>
      <c r="H18" s="15"/>
      <c r="I18" s="15"/>
      <c r="J18" s="15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5"/>
      <c r="B19" s="131" t="s">
        <v>103</v>
      </c>
      <c r="C19" s="135"/>
      <c r="D19" s="136"/>
      <c r="E19" s="8" t="s">
        <v>96</v>
      </c>
      <c r="F19" s="84">
        <v>2</v>
      </c>
      <c r="G19" s="15"/>
      <c r="H19" s="15"/>
      <c r="I19" s="15"/>
      <c r="J19" s="1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5"/>
      <c r="B20" s="137"/>
      <c r="C20" s="137"/>
      <c r="D20" s="138"/>
      <c r="E20" s="8" t="s">
        <v>104</v>
      </c>
      <c r="F20" s="84">
        <v>0</v>
      </c>
      <c r="G20" s="15"/>
      <c r="H20" s="15"/>
      <c r="I20" s="15"/>
      <c r="J20" s="1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5"/>
      <c r="B21" s="137"/>
      <c r="C21" s="137"/>
      <c r="D21" s="138"/>
      <c r="E21" s="8" t="s">
        <v>105</v>
      </c>
      <c r="F21" s="84">
        <v>50</v>
      </c>
      <c r="G21" s="15"/>
      <c r="H21" s="15"/>
      <c r="I21" s="15"/>
      <c r="J21" s="15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5"/>
      <c r="B22" s="137"/>
      <c r="C22" s="137"/>
      <c r="D22" s="138"/>
      <c r="E22" s="8" t="s">
        <v>106</v>
      </c>
      <c r="F22" s="84">
        <v>0</v>
      </c>
      <c r="G22" s="15"/>
      <c r="H22" s="15"/>
      <c r="I22" s="15"/>
      <c r="J22" s="15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5"/>
      <c r="B23" s="137"/>
      <c r="C23" s="137"/>
      <c r="D23" s="138"/>
      <c r="E23" s="8" t="s">
        <v>98</v>
      </c>
      <c r="F23" s="84">
        <v>0</v>
      </c>
      <c r="G23" s="15"/>
      <c r="H23" s="15"/>
      <c r="I23" s="15"/>
      <c r="J23" s="15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5"/>
      <c r="B24" s="137"/>
      <c r="C24" s="137"/>
      <c r="D24" s="138"/>
      <c r="E24" s="8" t="s">
        <v>100</v>
      </c>
      <c r="F24" s="84">
        <v>2</v>
      </c>
      <c r="G24" s="15"/>
      <c r="H24" s="15"/>
      <c r="I24" s="15"/>
      <c r="J24" s="15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5"/>
      <c r="B25" s="139"/>
      <c r="C25" s="139"/>
      <c r="D25" s="140"/>
      <c r="E25" s="8" t="s">
        <v>107</v>
      </c>
      <c r="F25" s="84">
        <v>0</v>
      </c>
      <c r="G25" s="15"/>
      <c r="H25" s="15"/>
      <c r="I25" s="15"/>
      <c r="J25" s="1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5"/>
      <c r="B26" s="131" t="s">
        <v>108</v>
      </c>
      <c r="C26" s="131"/>
      <c r="D26" s="132"/>
      <c r="E26" s="8" t="s">
        <v>105</v>
      </c>
      <c r="F26" s="84">
        <v>0</v>
      </c>
      <c r="G26" s="15"/>
      <c r="H26" s="15"/>
      <c r="I26" s="15"/>
      <c r="J26" s="15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5"/>
      <c r="B27" s="143"/>
      <c r="C27" s="143"/>
      <c r="D27" s="144"/>
      <c r="E27" s="8" t="s">
        <v>106</v>
      </c>
      <c r="F27" s="84">
        <v>0</v>
      </c>
      <c r="G27" s="15"/>
      <c r="H27" s="15"/>
      <c r="I27" s="15"/>
      <c r="J27" s="15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5"/>
      <c r="B28" s="143"/>
      <c r="C28" s="143"/>
      <c r="D28" s="144"/>
      <c r="E28" s="8" t="s">
        <v>98</v>
      </c>
      <c r="F28" s="84">
        <v>0</v>
      </c>
      <c r="G28" s="15"/>
      <c r="H28" s="15"/>
      <c r="I28" s="15"/>
      <c r="J28" s="15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5"/>
      <c r="B29" s="143"/>
      <c r="C29" s="143"/>
      <c r="D29" s="144"/>
      <c r="E29" s="8" t="s">
        <v>100</v>
      </c>
      <c r="F29" s="84">
        <v>0</v>
      </c>
      <c r="G29" s="15"/>
      <c r="H29" s="15"/>
      <c r="I29" s="15"/>
      <c r="J29" s="15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5"/>
      <c r="B30" s="143"/>
      <c r="C30" s="143"/>
      <c r="D30" s="144"/>
      <c r="E30" s="8" t="s">
        <v>107</v>
      </c>
      <c r="F30" s="84">
        <v>0</v>
      </c>
      <c r="G30" s="15"/>
      <c r="H30" s="15"/>
      <c r="I30" s="15"/>
      <c r="J30" s="15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5"/>
      <c r="B31" s="125" t="s">
        <v>109</v>
      </c>
      <c r="C31" s="126"/>
      <c r="D31" s="126"/>
      <c r="E31" s="127"/>
      <c r="F31" s="86">
        <f>SUM(F8:F30)</f>
        <v>60</v>
      </c>
      <c r="G31" s="15"/>
      <c r="H31" s="15"/>
      <c r="I31" s="15"/>
      <c r="J31" s="15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5"/>
      <c r="B32" s="80"/>
      <c r="C32" s="80"/>
      <c r="D32" s="80"/>
      <c r="E32" s="80"/>
      <c r="F32" s="87"/>
      <c r="G32" s="15"/>
      <c r="H32" s="15"/>
      <c r="I32" s="15"/>
      <c r="J32" s="15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"/>
      <c r="B33" s="128" t="s">
        <v>110</v>
      </c>
      <c r="C33" s="128"/>
      <c r="D33" s="128"/>
      <c r="E33" s="128"/>
      <c r="F33" s="128"/>
      <c r="G33" s="11"/>
      <c r="H33" s="11"/>
      <c r="I33" s="11"/>
      <c r="J33" s="11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5"/>
      <c r="B34" s="129" t="s">
        <v>89</v>
      </c>
      <c r="C34" s="130"/>
      <c r="D34" s="130"/>
      <c r="E34" s="5" t="s">
        <v>90</v>
      </c>
      <c r="F34" s="82" t="s">
        <v>91</v>
      </c>
      <c r="G34" s="15"/>
      <c r="H34" s="15"/>
      <c r="I34" s="15"/>
      <c r="J34" s="15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5"/>
      <c r="B35" s="131" t="s">
        <v>111</v>
      </c>
      <c r="C35" s="135"/>
      <c r="D35" s="136"/>
      <c r="E35" s="83" t="s">
        <v>93</v>
      </c>
      <c r="F35" s="84">
        <v>0</v>
      </c>
      <c r="G35" s="15"/>
      <c r="H35" s="15"/>
      <c r="I35" s="15"/>
      <c r="J35" s="1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5"/>
      <c r="B36" s="137"/>
      <c r="C36" s="137"/>
      <c r="D36" s="138"/>
      <c r="E36" s="83" t="s">
        <v>94</v>
      </c>
      <c r="F36" s="84">
        <v>0</v>
      </c>
      <c r="G36" s="15"/>
      <c r="H36" s="15"/>
      <c r="I36" s="15"/>
      <c r="J36" s="15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5"/>
      <c r="B37" s="137"/>
      <c r="C37" s="137"/>
      <c r="D37" s="138"/>
      <c r="E37" s="8" t="s">
        <v>96</v>
      </c>
      <c r="F37" s="84">
        <v>2</v>
      </c>
      <c r="G37" s="15"/>
      <c r="H37" s="15"/>
      <c r="I37" s="15"/>
      <c r="J37" s="15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5"/>
      <c r="B38" s="137"/>
      <c r="C38" s="137"/>
      <c r="D38" s="138"/>
      <c r="E38" s="8" t="s">
        <v>97</v>
      </c>
      <c r="F38" s="84">
        <v>2</v>
      </c>
      <c r="G38" s="15"/>
      <c r="H38" s="15"/>
      <c r="I38" s="15"/>
      <c r="J38" s="15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5"/>
      <c r="B39" s="139"/>
      <c r="C39" s="139"/>
      <c r="D39" s="140"/>
      <c r="E39" s="8" t="s">
        <v>98</v>
      </c>
      <c r="F39" s="84">
        <v>0</v>
      </c>
      <c r="G39" s="15"/>
      <c r="H39" s="15"/>
      <c r="I39" s="15"/>
      <c r="J39" s="15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5"/>
      <c r="B40" s="131" t="s">
        <v>112</v>
      </c>
      <c r="C40" s="135"/>
      <c r="D40" s="136"/>
      <c r="E40" s="8" t="s">
        <v>113</v>
      </c>
      <c r="F40" s="84">
        <v>0</v>
      </c>
      <c r="G40" s="15"/>
      <c r="H40" s="15"/>
      <c r="I40" s="15"/>
      <c r="J40" s="15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5"/>
      <c r="B41" s="143"/>
      <c r="C41" s="137"/>
      <c r="D41" s="138"/>
      <c r="E41" s="8" t="s">
        <v>114</v>
      </c>
      <c r="F41" s="84">
        <v>0</v>
      </c>
      <c r="G41" s="15"/>
      <c r="H41" s="15"/>
      <c r="I41" s="15"/>
      <c r="J41" s="15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5"/>
      <c r="B42" s="139"/>
      <c r="C42" s="139"/>
      <c r="D42" s="140"/>
      <c r="E42" s="8" t="s">
        <v>115</v>
      </c>
      <c r="F42" s="84">
        <v>0</v>
      </c>
      <c r="G42" s="15"/>
      <c r="H42" s="15"/>
      <c r="I42" s="15"/>
      <c r="J42" s="15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5"/>
      <c r="B43" s="131" t="s">
        <v>116</v>
      </c>
      <c r="C43" s="135"/>
      <c r="D43" s="136"/>
      <c r="E43" s="8" t="s">
        <v>117</v>
      </c>
      <c r="F43" s="84">
        <v>1</v>
      </c>
      <c r="G43" s="15"/>
      <c r="H43" s="15"/>
      <c r="I43" s="15"/>
      <c r="J43" s="15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5"/>
      <c r="B44" s="143"/>
      <c r="C44" s="137"/>
      <c r="D44" s="138"/>
      <c r="E44" s="8" t="s">
        <v>118</v>
      </c>
      <c r="F44" s="84">
        <v>1</v>
      </c>
      <c r="G44" s="15"/>
      <c r="H44" s="15"/>
      <c r="I44" s="15"/>
      <c r="J44" s="15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5"/>
      <c r="B45" s="139"/>
      <c r="C45" s="139"/>
      <c r="D45" s="140"/>
      <c r="E45" s="8" t="s">
        <v>119</v>
      </c>
      <c r="F45" s="84">
        <v>0</v>
      </c>
      <c r="G45" s="15"/>
      <c r="H45" s="15"/>
      <c r="I45" s="15"/>
      <c r="J45" s="1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5"/>
      <c r="B46" s="131" t="s">
        <v>120</v>
      </c>
      <c r="C46" s="135"/>
      <c r="D46" s="136"/>
      <c r="E46" s="8" t="s">
        <v>121</v>
      </c>
      <c r="F46" s="84">
        <v>50</v>
      </c>
      <c r="G46" s="15"/>
      <c r="H46" s="15"/>
      <c r="I46" s="15"/>
      <c r="J46" s="15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5"/>
      <c r="B47" s="139"/>
      <c r="C47" s="139"/>
      <c r="D47" s="140"/>
      <c r="E47" s="8" t="s">
        <v>122</v>
      </c>
      <c r="F47" s="84">
        <v>0</v>
      </c>
      <c r="G47" s="15"/>
      <c r="H47" s="15"/>
      <c r="I47" s="15"/>
      <c r="J47" s="15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5"/>
      <c r="B48" s="117" t="s">
        <v>123</v>
      </c>
      <c r="C48" s="118"/>
      <c r="D48" s="118"/>
      <c r="E48" s="118"/>
      <c r="F48" s="88">
        <f>SUM(F35:F47)</f>
        <v>56</v>
      </c>
      <c r="G48" s="15"/>
      <c r="H48" s="15"/>
      <c r="I48" s="15"/>
      <c r="J48" s="15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5"/>
      <c r="B49" s="105" t="s">
        <v>124</v>
      </c>
      <c r="C49" s="106"/>
      <c r="D49" s="106"/>
      <c r="E49" s="106"/>
      <c r="F49" s="89">
        <f>F48+F31</f>
        <v>116</v>
      </c>
      <c r="G49" s="15"/>
      <c r="H49" s="15"/>
      <c r="I49" s="15"/>
      <c r="J49" s="15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5"/>
      <c r="B50" s="27" t="s">
        <v>125</v>
      </c>
      <c r="C50" s="15"/>
      <c r="D50" s="15"/>
      <c r="E50" s="15"/>
      <c r="F50" s="15"/>
      <c r="G50" s="15"/>
      <c r="H50" s="15"/>
      <c r="I50" s="15"/>
      <c r="J50" s="15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5"/>
      <c r="B51" s="145" t="s">
        <v>126</v>
      </c>
      <c r="C51" s="145"/>
      <c r="D51" s="145"/>
      <c r="E51" s="145"/>
      <c r="F51" s="145"/>
      <c r="G51" s="15"/>
      <c r="H51" s="15"/>
      <c r="I51" s="15"/>
      <c r="J51" s="15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4"/>
  <sheetViews>
    <sheetView showGridLines="0" workbookViewId="0"/>
  </sheetViews>
  <sheetFormatPr defaultColWidth="10.7109375" defaultRowHeight="15"/>
  <cols>
    <col min="1" max="1" width="10.7109375" style="15" customWidth="1"/>
    <col min="2" max="16384" width="10.7109375" style="15"/>
  </cols>
  <sheetData>
    <row r="1" spans="2:10" s="91" customFormat="1" ht="19.5" customHeight="1">
      <c r="B1" s="10"/>
    </row>
    <row r="2" spans="2:10" s="11" customFormat="1" ht="19.5" customHeight="1">
      <c r="C2" s="12"/>
    </row>
    <row r="3" spans="2:10" s="11" customFormat="1" ht="19.5" customHeight="1">
      <c r="C3" s="14"/>
    </row>
    <row r="4" spans="2:10" s="11" customFormat="1" ht="19.5" customHeight="1">
      <c r="C4" s="14"/>
      <c r="D4" s="14"/>
    </row>
    <row r="5" spans="2:10" s="58" customFormat="1" ht="19.5" customHeight="1">
      <c r="B5" s="92"/>
      <c r="C5" s="92"/>
      <c r="D5" s="92"/>
      <c r="E5" s="92"/>
      <c r="F5" s="92"/>
      <c r="G5" s="92"/>
      <c r="H5" s="92"/>
      <c r="I5" s="92"/>
      <c r="J5" s="92"/>
    </row>
    <row r="6" spans="2:10" s="11" customFormat="1" ht="19.5" customHeight="1">
      <c r="B6" s="6"/>
      <c r="C6" s="6"/>
      <c r="D6" s="6"/>
      <c r="E6" s="6"/>
      <c r="F6" s="6"/>
      <c r="G6" s="6"/>
      <c r="H6" s="6"/>
      <c r="I6" s="6"/>
      <c r="J6" s="6"/>
    </row>
    <row r="7" spans="2:10" s="11" customFormat="1" ht="19.5" customHeight="1">
      <c r="B7" s="12"/>
    </row>
    <row r="8" spans="2:10" ht="19.5" customHeight="1">
      <c r="B8" s="93"/>
      <c r="C8" s="93"/>
      <c r="D8" s="93"/>
      <c r="E8" s="93"/>
      <c r="F8" s="93"/>
      <c r="G8" s="93"/>
      <c r="H8" s="93"/>
      <c r="I8" s="93"/>
      <c r="J8" s="93"/>
    </row>
    <row r="9" spans="2:10" ht="19.5" customHeight="1">
      <c r="B9" s="93"/>
      <c r="C9" s="93"/>
      <c r="D9" s="93"/>
      <c r="E9" s="93"/>
      <c r="F9" s="93"/>
      <c r="G9" s="93"/>
      <c r="H9" s="93"/>
      <c r="I9" s="93"/>
      <c r="J9" s="93"/>
    </row>
    <row r="10" spans="2:10" ht="19.5" customHeight="1">
      <c r="B10" s="93"/>
      <c r="C10" s="93"/>
      <c r="D10" s="93"/>
      <c r="E10" s="93"/>
      <c r="F10" s="93"/>
      <c r="G10" s="93"/>
      <c r="H10" s="94"/>
      <c r="I10" s="94"/>
      <c r="J10" s="94"/>
    </row>
    <row r="11" spans="2:10" ht="19.5" customHeight="1">
      <c r="B11" s="51"/>
      <c r="C11" s="51"/>
      <c r="D11" s="95"/>
      <c r="E11" s="95"/>
      <c r="F11" s="95"/>
      <c r="G11" s="96"/>
      <c r="H11" s="95"/>
      <c r="I11" s="95"/>
      <c r="J11" s="97"/>
    </row>
    <row r="12" spans="2:10" ht="19.5" customHeight="1">
      <c r="B12" s="93"/>
      <c r="C12" s="93"/>
      <c r="D12" s="98"/>
      <c r="E12" s="98"/>
      <c r="F12" s="98"/>
      <c r="G12" s="98"/>
      <c r="H12" s="98"/>
      <c r="I12" s="98"/>
      <c r="J12" s="98"/>
    </row>
    <row r="13" spans="2:10" ht="19.5" customHeight="1">
      <c r="B13" s="99"/>
      <c r="C13" s="99"/>
      <c r="D13" s="99"/>
      <c r="E13" s="99"/>
      <c r="F13" s="99"/>
      <c r="G13" s="99"/>
      <c r="H13" s="99"/>
      <c r="I13" s="99"/>
      <c r="J13" s="99"/>
    </row>
    <row r="14" spans="2:10" ht="19.5" customHeight="1">
      <c r="B14" s="100"/>
      <c r="C14" s="100"/>
      <c r="D14" s="100"/>
      <c r="E14" s="100"/>
      <c r="F14" s="100"/>
      <c r="G14" s="100"/>
      <c r="H14" s="100"/>
      <c r="I14" s="100"/>
      <c r="J14" s="100"/>
    </row>
    <row r="15" spans="2:10" ht="19.5" customHeight="1">
      <c r="B15" s="93"/>
      <c r="C15" s="93"/>
      <c r="D15" s="94"/>
      <c r="E15" s="93"/>
      <c r="F15" s="93"/>
      <c r="G15" s="93"/>
      <c r="H15" s="93"/>
      <c r="I15" s="93"/>
      <c r="J15" s="93"/>
    </row>
    <row r="16" spans="2:10" ht="19.5" customHeight="1">
      <c r="B16" s="101"/>
      <c r="C16" s="101"/>
      <c r="D16" s="102"/>
      <c r="E16" s="101"/>
      <c r="F16" s="101"/>
      <c r="G16" s="101"/>
      <c r="H16" s="101"/>
      <c r="I16" s="101"/>
      <c r="J16" s="101"/>
    </row>
    <row r="17" spans="2:10" ht="19.5" customHeight="1">
      <c r="B17" s="101"/>
      <c r="C17" s="101"/>
      <c r="D17" s="102"/>
      <c r="E17" s="101"/>
      <c r="F17" s="101"/>
      <c r="G17" s="101"/>
      <c r="H17" s="101"/>
      <c r="I17" s="101"/>
      <c r="J17" s="101"/>
    </row>
    <row r="18" spans="2:10" ht="19.5" customHeight="1">
      <c r="B18" s="101"/>
      <c r="C18" s="101"/>
      <c r="D18" s="102"/>
      <c r="E18" s="101"/>
      <c r="F18" s="101"/>
      <c r="G18" s="101"/>
      <c r="H18" s="101"/>
      <c r="I18" s="101"/>
      <c r="J18" s="101"/>
    </row>
    <row r="19" spans="2:10" ht="19.5" customHeight="1">
      <c r="B19" s="101"/>
      <c r="C19" s="101"/>
      <c r="D19" s="103"/>
      <c r="E19" s="101"/>
      <c r="F19" s="101"/>
      <c r="G19" s="101"/>
      <c r="H19" s="101"/>
      <c r="I19" s="101"/>
      <c r="J19" s="101"/>
    </row>
    <row r="20" spans="2:10" ht="19.5" customHeight="1">
      <c r="B20" s="101"/>
      <c r="C20" s="101"/>
      <c r="D20" s="102"/>
      <c r="E20" s="101"/>
      <c r="F20" s="101"/>
      <c r="G20" s="101"/>
      <c r="H20" s="101"/>
      <c r="I20" s="101"/>
      <c r="J20" s="101"/>
    </row>
    <row r="21" spans="2:10" ht="19.5" customHeight="1">
      <c r="B21" s="7"/>
      <c r="C21" s="7"/>
      <c r="D21" s="7"/>
      <c r="E21" s="94"/>
      <c r="F21" s="94"/>
      <c r="G21" s="94"/>
      <c r="H21" s="94"/>
      <c r="I21" s="94"/>
      <c r="J21" s="94"/>
    </row>
    <row r="22" spans="2:10" ht="19.5" customHeight="1">
      <c r="B22" s="93"/>
      <c r="C22" s="93"/>
      <c r="D22" s="93"/>
      <c r="E22" s="93"/>
      <c r="F22" s="93"/>
      <c r="G22" s="93"/>
      <c r="H22" s="93"/>
      <c r="I22" s="93"/>
      <c r="J22" s="93"/>
    </row>
    <row r="24" spans="2:10" ht="19.5" customHeight="1">
      <c r="H24" s="104"/>
    </row>
  </sheetData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Clarissa Bertholi Dias Bastos</cp:lastModifiedBy>
  <cp:revision/>
  <dcterms:created xsi:type="dcterms:W3CDTF">2023-05-11T16:48:10Z</dcterms:created>
  <dcterms:modified xsi:type="dcterms:W3CDTF">2023-05-12T17:52:59Z</dcterms:modified>
  <cp:category/>
  <cp:contentStatus/>
</cp:coreProperties>
</file>